
<file path=[Content_Types].xml><?xml version="1.0" encoding="utf-8"?>
<Types xmlns="http://schemas.openxmlformats.org/package/2006/content-types">
  <Default Extension="rels" ContentType="application/vnd.openxmlformats-package.relationships+xml"/>
  <Default Extension="xml" ContentType="application/xml"/>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drawings/drawing1.xml" ContentType="application/vnd.openxmlformats-officedocument.drawing+xml"/>
  <Override PartName="/xl/worksheets/sheet6.xml" ContentType="application/vnd.openxmlformats-officedocument.spreadsheetml.worksheet+xml"/>
  <Override PartName="/xl/drawings/drawing2.xml" ContentType="application/vnd.openxmlformats-officedocument.drawing+xml"/>
  <Override PartName="/xl/worksheets/sheet7.xml" ContentType="application/vnd.openxmlformats-officedocument.spreadsheetml.worksheet+xml"/>
  <Override PartName="/xl/drawings/drawing3.xml" ContentType="application/vnd.openxmlformats-officedocument.drawing+xml"/>
  <Override PartName="/xl/worksheets/sheet8.xml" ContentType="application/vnd.openxmlformats-officedocument.spreadsheetml.worksheet+xml"/>
  <Override PartName="/xl/drawings/drawing4.xml" ContentType="application/vnd.openxmlformats-officedocument.drawing+xml"/>
  <Override PartName="/xl/worksheets/sheet9.xml" ContentType="application/vnd.openxmlformats-officedocument.spreadsheetml.worksheet+xml"/>
  <Override PartName="/xl/drawings/drawing5.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08" yWindow="-108" windowWidth="23256" windowHeight="12456" tabRatio="600" firstSheet="6" activeTab="0" autoFilterDateGrouping="1"/>
  </bookViews>
  <sheets>
    <sheet name="Summary" sheetId="1" state="visible" r:id="rId1"/>
    <sheet name="Checklist" sheetId="2" state="visible" r:id="rId2"/>
    <sheet name="Registration.Login" sheetId="3" state="visible" r:id="rId3"/>
    <sheet name="User" sheetId="4" state="visible" r:id="rId4"/>
    <sheet name="Company Login" sheetId="5" state="visible" r:id="rId5"/>
    <sheet name="Admin Login" sheetId="6" state="visible" r:id="rId6"/>
    <sheet name="Defect" sheetId="7" state="visible" r:id="rId7"/>
    <sheet name="Request" sheetId="8" state="visible" r:id="rId8"/>
    <sheet name="Clarifications" sheetId="9" state="visible" r:id="rId9"/>
  </sheets>
  <definedNames>
    <definedName name="_xlnm._FilterDatabase" localSheetId="2" hidden="1">'Registration.Login'!$A$1:$N$71</definedName>
    <definedName name="_xlnm._FilterDatabase" localSheetId="3" hidden="1">'User'!$A$1:$N$80</definedName>
    <definedName name="_xlnm._FilterDatabase" localSheetId="4" hidden="1">'Company Login'!$A$1:$N$68</definedName>
    <definedName name="_xlnm._FilterDatabase" localSheetId="5" hidden="1">'Admin Login'!$A$1:$N$54</definedName>
    <definedName name="_xlnm._FilterDatabase" localSheetId="6" hidden="1">'Defect'!$A$1:$T$2</definedName>
    <definedName name="_xlnm._FilterDatabase" localSheetId="7" hidden="1">'Request'!$A$1:$T$1</definedName>
    <definedName name="_xlnm._FilterDatabase" localSheetId="8" hidden="1">'Clarifications'!$A$1:$T$16</definedName>
  </definedNames>
  <calcPr calcId="191028" fullCalcOnLoad="1"/>
</workbook>
</file>

<file path=xl/styles.xml><?xml version="1.0" encoding="utf-8"?>
<styleSheet xmlns="http://schemas.openxmlformats.org/spreadsheetml/2006/main">
  <numFmts count="0"/>
  <fonts count="20">
    <font>
      <name val="Calibri"/>
      <family val="2"/>
      <color theme="1"/>
      <sz val="11"/>
      <scheme val="minor"/>
    </font>
    <font>
      <name val="Calibri"/>
      <color theme="1"/>
      <sz val="11"/>
      <scheme val="minor"/>
    </font>
    <font>
      <name val="Calibri"/>
      <family val="2"/>
      <b val="1"/>
      <color theme="1"/>
      <sz val="11"/>
      <scheme val="minor"/>
    </font>
    <font>
      <name val="Calibri"/>
      <family val="2"/>
      <i val="1"/>
      <color rgb="FFFF0000"/>
      <sz val="11"/>
      <scheme val="minor"/>
    </font>
    <font>
      <name val="Calibri"/>
      <charset val="1"/>
      <b val="1"/>
      <color theme="1"/>
      <sz val="11"/>
    </font>
    <font>
      <name val="Arial"/>
      <charset val="1"/>
      <b val="1"/>
      <color theme="1"/>
      <sz val="10"/>
    </font>
    <font>
      <name val="Arial"/>
      <charset val="1"/>
      <color theme="1"/>
      <sz val="10"/>
    </font>
    <font>
      <name val="Calibri"/>
      <charset val="1"/>
      <color rgb="FF000000"/>
      <sz val="11"/>
    </font>
    <font>
      <name val="Calibri"/>
      <color rgb="FF000000"/>
      <sz val="11"/>
      <scheme val="minor"/>
    </font>
    <font>
      <name val="Calibri"/>
      <b val="1"/>
      <color rgb="FF000000"/>
      <sz val="11"/>
      <scheme val="minor"/>
    </font>
    <font>
      <name val="-Apple-System"/>
      <charset val="1"/>
      <color rgb="FF0F172A"/>
      <sz val="11"/>
    </font>
    <font>
      <name val="Calibri"/>
      <b val="1"/>
      <color theme="1"/>
      <sz val="11"/>
      <scheme val="minor"/>
    </font>
    <font>
      <name val="Calibri"/>
      <color rgb="FF0F172A"/>
      <sz val="11"/>
      <scheme val="minor"/>
    </font>
    <font>
      <name val="Calibri"/>
      <family val="2"/>
      <color rgb="FF000000"/>
      <sz val="11"/>
      <scheme val="minor"/>
    </font>
    <font>
      <name val="-Apple-System"/>
      <charset val="1"/>
      <color rgb="FF000000"/>
      <sz val="11"/>
    </font>
    <font>
      <name val="Calibri"/>
      <family val="2"/>
      <b val="1"/>
      <color theme="1"/>
      <sz val="14"/>
      <scheme val="minor"/>
    </font>
    <font>
      <name val="Calibri"/>
      <family val="2"/>
      <color rgb="FF000000"/>
      <sz val="11"/>
    </font>
    <font>
      <name val="Calibri"/>
      <b val="1"/>
      <color rgb="FF000000"/>
      <sz val="11"/>
    </font>
    <font>
      <name val="Calibri"/>
      <color rgb="FF000000"/>
      <sz val="11"/>
    </font>
    <font>
      <b val="1"/>
    </font>
  </fonts>
  <fills count="7">
    <fill>
      <patternFill/>
    </fill>
    <fill>
      <patternFill patternType="gray125"/>
    </fill>
    <fill>
      <patternFill patternType="solid">
        <fgColor theme="8"/>
        <bgColor indexed="64"/>
      </patternFill>
    </fill>
    <fill>
      <patternFill patternType="solid">
        <fgColor theme="5" tint="0.3999755851924192"/>
        <bgColor indexed="64"/>
      </patternFill>
    </fill>
    <fill>
      <patternFill patternType="solid">
        <fgColor theme="5" tint="0.5999938962981048"/>
        <bgColor indexed="64"/>
      </patternFill>
    </fill>
    <fill>
      <patternFill patternType="solid">
        <fgColor rgb="FFFFFFFF"/>
        <bgColor indexed="64"/>
      </patternFill>
    </fill>
    <fill>
      <patternFill patternType="solid">
        <fgColor theme="4" tint="0.7999816888943144"/>
        <bgColor theme="4" tint="0.7999816888943144"/>
      </patternFill>
    </fill>
  </fills>
  <borders count="4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indexed="64"/>
      </left>
      <right/>
      <top style="thin">
        <color indexed="64"/>
      </top>
      <bottom/>
      <diagonal/>
    </border>
    <border>
      <left style="thin">
        <color indexed="64"/>
      </left>
      <right/>
      <top/>
      <bottom style="thin">
        <color indexed="64"/>
      </bottom>
      <diagonal/>
    </border>
    <border>
      <left/>
      <right style="thin">
        <color rgb="FF000000"/>
      </right>
      <top style="thin">
        <color rgb="FF000000"/>
      </top>
      <bottom style="thin">
        <color rgb="FF000000"/>
      </bottom>
      <diagonal/>
    </border>
    <border>
      <left/>
      <right/>
      <top style="thin">
        <color indexed="64"/>
      </top>
      <bottom style="thin">
        <color indexed="64"/>
      </bottom>
      <diagonal/>
    </border>
    <border>
      <left/>
      <right style="thin">
        <color indexed="64"/>
      </right>
      <top/>
      <bottom style="thin">
        <color indexed="64"/>
      </bottom>
      <diagonal/>
    </border>
    <border>
      <left/>
      <right/>
      <top style="thin">
        <color indexed="64"/>
      </top>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style="thin">
        <color indexed="64"/>
      </right>
      <top style="thin">
        <color indexed="64"/>
      </top>
      <bottom/>
      <diagonal/>
    </border>
    <border>
      <left/>
      <right/>
      <top style="thin">
        <color rgb="FF000000"/>
      </top>
      <bottom/>
      <diagonal/>
    </border>
    <border>
      <left style="thin">
        <color indexed="64"/>
      </left>
      <right style="thin">
        <color indexed="64"/>
      </right>
      <top/>
      <bottom/>
      <diagonal/>
    </border>
    <border>
      <left style="thin">
        <color rgb="FF000000"/>
      </left>
      <right style="thin">
        <color rgb="FF000000"/>
      </right>
      <top style="medium">
        <color indexed="64"/>
      </top>
      <bottom/>
      <diagonal/>
    </border>
    <border>
      <left style="thin">
        <color rgb="FF000000"/>
      </left>
      <right style="thin">
        <color rgb="FF000000"/>
      </right>
      <top/>
      <bottom style="thin">
        <color indexed="64"/>
      </bottom>
      <diagonal/>
    </border>
    <border>
      <left style="thin">
        <color rgb="FF000000"/>
      </left>
      <right style="thin">
        <color rgb="FF000000"/>
      </right>
      <top style="thin">
        <color indexed="64"/>
      </top>
      <bottom/>
      <diagonal/>
    </border>
    <border>
      <left/>
      <right style="thin">
        <color rgb="FF000000"/>
      </right>
      <top/>
      <bottom/>
      <diagonal/>
    </border>
    <border>
      <left/>
      <right/>
      <top/>
      <bottom style="thin">
        <color indexed="64"/>
      </bottom>
      <diagonal/>
    </border>
    <border>
      <left/>
      <right style="thin">
        <color rgb="FF000000"/>
      </right>
      <top/>
      <bottom style="thin">
        <color rgb="FF000000"/>
      </bottom>
      <diagonal/>
    </border>
    <border>
      <left style="thin">
        <color rgb="FF000000"/>
      </left>
      <right/>
      <top/>
      <bottom style="thin">
        <color rgb="FF000000"/>
      </bottom>
      <diagonal/>
    </border>
    <border>
      <left style="thin">
        <color indexed="64"/>
      </left>
      <right/>
      <top/>
      <bottom/>
      <diagonal/>
    </border>
    <border>
      <left style="thin">
        <color rgb="FF000000"/>
      </left>
      <right/>
      <top/>
      <bottom/>
      <diagonal/>
    </border>
    <border>
      <left/>
      <right style="thin">
        <color indexed="64"/>
      </right>
      <top/>
      <bottom/>
      <diagonal/>
    </border>
    <border>
      <left/>
      <right/>
      <top style="thin">
        <color theme="4" tint="0.3999755851924192"/>
      </top>
      <bottom style="thin">
        <color theme="4" tint="0.3999755851924192"/>
      </bottom>
      <diagonal/>
    </border>
    <border>
      <left/>
      <right/>
      <top style="thin">
        <color rgb="FF000000"/>
      </top>
      <bottom style="thin">
        <color rgb="FF000000"/>
      </bottom>
      <diagonal/>
    </border>
    <border>
      <left/>
      <right/>
      <top/>
      <bottom style="thin">
        <color rgb="FF000000"/>
      </bottom>
      <diagonal/>
    </border>
    <border>
      <left/>
      <right style="thin">
        <color rgb="FF000000"/>
      </right>
      <top style="medium">
        <color indexed="64"/>
      </top>
      <bottom/>
      <diagonal/>
    </border>
    <border>
      <left/>
      <right style="thin">
        <color rgb="FF000000"/>
      </right>
      <top/>
      <bottom style="thin">
        <color indexed="64"/>
      </bottom>
      <diagonal/>
    </border>
    <border>
      <left/>
      <right style="thin">
        <color rgb="FF000000"/>
      </right>
      <top style="thin">
        <color indexed="64"/>
      </top>
      <bottom/>
      <diagonal/>
    </border>
    <border>
      <left/>
      <right style="thin">
        <color rgb="FF000000"/>
      </right>
      <top style="medium">
        <color indexed="64"/>
      </top>
      <bottom style="thin">
        <color indexed="64"/>
      </bottom>
      <diagonal/>
    </border>
    <border>
      <left/>
      <right style="thin">
        <color rgb="FF000000"/>
      </right>
      <top style="thin">
        <color indexed="64"/>
      </top>
      <bottom style="thin">
        <color indexed="64"/>
      </bottom>
      <diagonal/>
    </border>
    <border>
      <left/>
      <right style="thin">
        <color rgb="FF000000"/>
      </right>
      <top style="thin">
        <color indexed="64"/>
      </top>
      <bottom style="thin">
        <color rgb="FF000000"/>
      </bottom>
      <diagonal/>
    </border>
    <border>
      <left style="thin">
        <color rgb="FF000000"/>
      </left>
      <right style="thin">
        <color rgb="FF000000"/>
      </right>
      <top style="medium">
        <color indexed="64"/>
      </top>
      <bottom style="thin">
        <color indexed="64"/>
      </bottom>
      <diagonal/>
    </border>
    <border>
      <left style="thin">
        <color rgb="FF000000"/>
      </left>
      <right style="thin">
        <color rgb="FF000000"/>
      </right>
      <top style="thin">
        <color indexed="64"/>
      </top>
      <bottom style="thin">
        <color rgb="FF000000"/>
      </bottom>
      <diagonal/>
    </border>
    <border>
      <left style="thin">
        <color rgb="FF000000"/>
      </left>
      <right style="thin">
        <color rgb="FF000000"/>
      </right>
      <top style="thin">
        <color indexed="64"/>
      </top>
      <bottom style="thin">
        <color indexed="64"/>
      </bottom>
      <diagonal/>
    </border>
    <border>
      <left style="thin">
        <color rgb="FF000000"/>
      </left>
      <right style="thin">
        <color rgb="FF000000"/>
      </right>
      <top style="thin">
        <color rgb="FF000000"/>
      </top>
      <bottom style="thin">
        <color indexed="64"/>
      </bottom>
      <diagonal/>
    </border>
  </borders>
  <cellStyleXfs count="1">
    <xf numFmtId="0" fontId="0" fillId="0" borderId="0"/>
  </cellStyleXfs>
  <cellXfs count="374">
    <xf numFmtId="0" fontId="0" fillId="0" borderId="0" pivotButton="0" quotePrefix="0" xfId="0"/>
    <xf numFmtId="0" fontId="0" fillId="0" borderId="0" applyAlignment="1" pivotButton="0" quotePrefix="0" xfId="0">
      <alignment horizontal="left" vertical="top"/>
    </xf>
    <xf numFmtId="0" fontId="0" fillId="0" borderId="0" applyAlignment="1" pivotButton="0" quotePrefix="0" xfId="0">
      <alignment vertical="top"/>
    </xf>
    <xf numFmtId="0" fontId="0" fillId="0" borderId="1" applyAlignment="1" pivotButton="0" quotePrefix="0" xfId="0">
      <alignment horizontal="left" vertical="top"/>
    </xf>
    <xf numFmtId="0" fontId="2" fillId="0" borderId="0" applyAlignment="1" pivotButton="0" quotePrefix="0" xfId="0">
      <alignment horizontal="left" vertical="top"/>
    </xf>
    <xf numFmtId="0" fontId="0" fillId="0" borderId="1" applyAlignment="1" pivotButton="0" quotePrefix="0" xfId="0">
      <alignment vertical="top"/>
    </xf>
    <xf numFmtId="0" fontId="0" fillId="0" borderId="1" applyAlignment="1" pivotButton="0" quotePrefix="0" xfId="0">
      <alignment vertical="top" wrapText="1"/>
    </xf>
    <xf numFmtId="0" fontId="2" fillId="0" borderId="0" applyAlignment="1" pivotButton="0" quotePrefix="0" xfId="0">
      <alignment vertical="top"/>
    </xf>
    <xf numFmtId="0" fontId="0" fillId="0" borderId="1" applyAlignment="1" pivotButton="0" quotePrefix="0" xfId="0">
      <alignment horizontal="left" vertical="top" wrapText="1"/>
    </xf>
    <xf numFmtId="0" fontId="0" fillId="0" borderId="3" applyAlignment="1" pivotButton="0" quotePrefix="0" xfId="0">
      <alignment horizontal="left" vertical="top"/>
    </xf>
    <xf numFmtId="0" fontId="2" fillId="3" borderId="2" applyAlignment="1" pivotButton="0" quotePrefix="0" xfId="0">
      <alignment horizontal="left" vertical="top"/>
    </xf>
    <xf numFmtId="0" fontId="0" fillId="0" borderId="3" applyAlignment="1" pivotButton="0" quotePrefix="0" xfId="0">
      <alignment vertical="top"/>
    </xf>
    <xf numFmtId="0" fontId="2" fillId="3" borderId="2" applyAlignment="1" pivotButton="0" quotePrefix="0" xfId="0">
      <alignment vertical="top"/>
    </xf>
    <xf numFmtId="0" fontId="0" fillId="0" borderId="0" applyAlignment="1" pivotButton="0" quotePrefix="0" xfId="0">
      <alignment horizontal="left" vertical="top" wrapText="1"/>
    </xf>
    <xf numFmtId="0" fontId="0" fillId="0" borderId="3" applyAlignment="1" pivotButton="0" quotePrefix="0" xfId="0">
      <alignment vertical="top" wrapText="1"/>
    </xf>
    <xf numFmtId="0" fontId="3" fillId="0" borderId="0" applyAlignment="1" pivotButton="0" quotePrefix="0" xfId="0">
      <alignment horizontal="left" vertical="top"/>
    </xf>
    <xf numFmtId="0" fontId="2" fillId="4" borderId="4" applyAlignment="1" pivotButton="0" quotePrefix="0" xfId="0">
      <alignment horizontal="left" vertical="top" wrapText="1"/>
    </xf>
    <xf numFmtId="0" fontId="0" fillId="0" borderId="4" applyAlignment="1" pivotButton="0" quotePrefix="0" xfId="0">
      <alignment horizontal="left" vertical="top" wrapText="1"/>
    </xf>
    <xf numFmtId="0" fontId="0" fillId="0" borderId="6" applyAlignment="1" pivotButton="0" quotePrefix="0" xfId="0">
      <alignment horizontal="left" vertical="top"/>
    </xf>
    <xf numFmtId="0" fontId="0" fillId="0" borderId="4" applyAlignment="1" pivotButton="0" quotePrefix="0" xfId="0">
      <alignment horizontal="left" vertical="top"/>
    </xf>
    <xf numFmtId="0" fontId="0" fillId="0" borderId="8" applyAlignment="1" pivotButton="0" quotePrefix="0" xfId="0">
      <alignment horizontal="left" vertical="top" wrapText="1"/>
    </xf>
    <xf numFmtId="0" fontId="0" fillId="0" borderId="4" applyAlignment="1" pivotButton="0" quotePrefix="0" xfId="0">
      <alignment vertical="top"/>
    </xf>
    <xf numFmtId="0" fontId="0" fillId="0" borderId="7" applyAlignment="1" pivotButton="0" quotePrefix="0" xfId="0">
      <alignment vertical="top"/>
    </xf>
    <xf numFmtId="0" fontId="0" fillId="0" borderId="7" applyAlignment="1" pivotButton="0" quotePrefix="0" xfId="0">
      <alignment vertical="top" wrapText="1"/>
    </xf>
    <xf numFmtId="0" fontId="0" fillId="0" borderId="4" applyAlignment="1" pivotButton="0" quotePrefix="0" xfId="0">
      <alignment vertical="top" wrapText="1"/>
    </xf>
    <xf numFmtId="0" fontId="6" fillId="0" borderId="0" applyAlignment="1" pivotButton="0" quotePrefix="0" xfId="0">
      <alignment readingOrder="1"/>
    </xf>
    <xf numFmtId="0" fontId="0" fillId="0" borderId="4" applyAlignment="1" pivotButton="0" quotePrefix="0" xfId="0">
      <alignment vertical="center"/>
    </xf>
    <xf numFmtId="0" fontId="0" fillId="0" borderId="4" pivotButton="0" quotePrefix="0" xfId="0"/>
    <xf numFmtId="0" fontId="0" fillId="0" borderId="8" applyAlignment="1" pivotButton="0" quotePrefix="0" xfId="0">
      <alignment vertical="top"/>
    </xf>
    <xf numFmtId="0" fontId="0" fillId="0" borderId="12" pivotButton="0" quotePrefix="0" xfId="0"/>
    <xf numFmtId="0" fontId="5" fillId="0" borderId="12" applyAlignment="1" pivotButton="0" quotePrefix="0" xfId="0">
      <alignment readingOrder="1"/>
    </xf>
    <xf numFmtId="14" fontId="0" fillId="0" borderId="4" applyAlignment="1" pivotButton="0" quotePrefix="0" xfId="0">
      <alignment vertical="center"/>
    </xf>
    <xf numFmtId="0" fontId="0" fillId="0" borderId="5" applyAlignment="1" pivotButton="0" quotePrefix="0" xfId="0">
      <alignment vertical="top"/>
    </xf>
    <xf numFmtId="0" fontId="0" fillId="0" borderId="1" applyAlignment="1" pivotButton="0" quotePrefix="0" xfId="0">
      <alignment vertical="center"/>
    </xf>
    <xf numFmtId="14" fontId="0" fillId="0" borderId="1" applyAlignment="1" pivotButton="0" quotePrefix="0" xfId="0">
      <alignment horizontal="left" vertical="top"/>
    </xf>
    <xf numFmtId="0" fontId="0" fillId="0" borderId="10" applyAlignment="1" pivotButton="0" quotePrefix="0" xfId="0">
      <alignment horizontal="left" vertical="top"/>
    </xf>
    <xf numFmtId="14" fontId="0" fillId="0" borderId="3" applyAlignment="1" pivotButton="0" quotePrefix="0" xfId="0">
      <alignment horizontal="left" vertical="top"/>
    </xf>
    <xf numFmtId="14" fontId="0" fillId="0" borderId="4" applyAlignment="1" pivotButton="0" quotePrefix="0" xfId="0">
      <alignment horizontal="left" vertical="top"/>
    </xf>
    <xf numFmtId="14" fontId="0" fillId="0" borderId="8" applyAlignment="1" pivotButton="0" quotePrefix="0" xfId="0">
      <alignment horizontal="left" vertical="top"/>
    </xf>
    <xf numFmtId="0" fontId="0" fillId="0" borderId="3" applyAlignment="1" pivotButton="0" quotePrefix="0" xfId="0">
      <alignment vertical="center"/>
    </xf>
    <xf numFmtId="14" fontId="0" fillId="0" borderId="3" applyAlignment="1" pivotButton="0" quotePrefix="0" xfId="0">
      <alignment vertical="center"/>
    </xf>
    <xf numFmtId="14" fontId="0" fillId="0" borderId="1" applyAlignment="1" pivotButton="0" quotePrefix="0" xfId="0">
      <alignment vertical="center"/>
    </xf>
    <xf numFmtId="0" fontId="0" fillId="0" borderId="7" applyAlignment="1" pivotButton="0" quotePrefix="0" xfId="0">
      <alignment vertical="center"/>
    </xf>
    <xf numFmtId="0" fontId="0" fillId="0" borderId="5" applyAlignment="1" pivotButton="0" quotePrefix="0" xfId="0">
      <alignment horizontal="left" vertical="top"/>
    </xf>
    <xf numFmtId="0" fontId="0" fillId="0" borderId="11" applyAlignment="1" pivotButton="0" quotePrefix="0" xfId="0">
      <alignment horizontal="left" vertical="top"/>
    </xf>
    <xf numFmtId="0" fontId="0" fillId="0" borderId="6" applyAlignment="1" pivotButton="0" quotePrefix="0" xfId="0">
      <alignment vertical="top" wrapText="1"/>
    </xf>
    <xf numFmtId="0" fontId="0" fillId="0" borderId="17" applyAlignment="1" pivotButton="0" quotePrefix="0" xfId="0">
      <alignment vertical="top" wrapText="1"/>
    </xf>
    <xf numFmtId="0" fontId="0" fillId="0" borderId="18" applyAlignment="1" pivotButton="0" quotePrefix="0" xfId="0">
      <alignment horizontal="left" vertical="top"/>
    </xf>
    <xf numFmtId="0" fontId="2" fillId="3" borderId="7" applyAlignment="1" pivotButton="0" quotePrefix="0" xfId="0">
      <alignment horizontal="left" vertical="top"/>
    </xf>
    <xf numFmtId="0" fontId="0" fillId="0" borderId="17" applyAlignment="1" pivotButton="0" quotePrefix="0" xfId="0">
      <alignment horizontal="left" vertical="top"/>
    </xf>
    <xf numFmtId="0" fontId="0" fillId="0" borderId="4" applyAlignment="1" pivotButton="0" quotePrefix="0" xfId="0">
      <alignment horizontal="center" vertical="center"/>
    </xf>
    <xf numFmtId="0" fontId="4" fillId="5" borderId="8" applyAlignment="1" pivotButton="0" quotePrefix="0" xfId="0">
      <alignment vertical="center" wrapText="1" readingOrder="1"/>
    </xf>
    <xf numFmtId="0" fontId="0" fillId="0" borderId="3" applyAlignment="1" pivotButton="0" quotePrefix="0" xfId="0">
      <alignment horizontal="center" vertical="center"/>
    </xf>
    <xf numFmtId="0" fontId="0" fillId="0" borderId="6" applyAlignment="1" pivotButton="0" quotePrefix="0" xfId="0">
      <alignment horizontal="left" vertical="top" wrapText="1"/>
    </xf>
    <xf numFmtId="0" fontId="0" fillId="0" borderId="8" applyAlignment="1" pivotButton="0" quotePrefix="0" xfId="0">
      <alignment horizontal="center" vertical="center"/>
    </xf>
    <xf numFmtId="14" fontId="0" fillId="0" borderId="8" applyAlignment="1" pivotButton="0" quotePrefix="0" xfId="0">
      <alignment horizontal="center" vertical="center"/>
    </xf>
    <xf numFmtId="0" fontId="4" fillId="0" borderId="8" applyAlignment="1" pivotButton="0" quotePrefix="0" xfId="0">
      <alignment vertical="center" readingOrder="1"/>
    </xf>
    <xf numFmtId="0" fontId="4" fillId="0" borderId="8" applyAlignment="1" pivotButton="0" quotePrefix="0" xfId="0">
      <alignment readingOrder="1"/>
    </xf>
    <xf numFmtId="0" fontId="5" fillId="0" borderId="8" applyAlignment="1" pivotButton="0" quotePrefix="0" xfId="0">
      <alignment readingOrder="1"/>
    </xf>
    <xf numFmtId="0" fontId="2" fillId="3" borderId="2" applyAlignment="1" pivotButton="0" quotePrefix="0" xfId="0">
      <alignment horizontal="center" vertical="top"/>
    </xf>
    <xf numFmtId="0" fontId="0" fillId="0" borderId="0" applyAlignment="1" pivotButton="0" quotePrefix="0" xfId="0">
      <alignment horizontal="center" vertical="top"/>
    </xf>
    <xf numFmtId="0" fontId="0" fillId="0" borderId="8" applyAlignment="1" pivotButton="0" quotePrefix="0" xfId="0">
      <alignment horizontal="center" vertical="top"/>
    </xf>
    <xf numFmtId="0" fontId="0" fillId="0" borderId="12" applyAlignment="1" pivotButton="0" quotePrefix="0" xfId="0">
      <alignment horizontal="center" vertical="center"/>
    </xf>
    <xf numFmtId="0" fontId="0" fillId="0" borderId="13" applyAlignment="1" pivotButton="0" quotePrefix="0" xfId="0">
      <alignment vertical="top"/>
    </xf>
    <xf numFmtId="0" fontId="0" fillId="0" borderId="12" applyAlignment="1" pivotButton="0" quotePrefix="0" xfId="0">
      <alignment vertical="top"/>
    </xf>
    <xf numFmtId="0" fontId="2" fillId="3" borderId="4" applyAlignment="1" pivotButton="0" quotePrefix="0" xfId="0">
      <alignment vertical="top"/>
    </xf>
    <xf numFmtId="0" fontId="2" fillId="3" borderId="20" applyAlignment="1" pivotButton="0" quotePrefix="0" xfId="0">
      <alignment vertical="top"/>
    </xf>
    <xf numFmtId="0" fontId="0" fillId="0" borderId="15" applyAlignment="1" pivotButton="0" quotePrefix="0" xfId="0">
      <alignment vertical="top"/>
    </xf>
    <xf numFmtId="0" fontId="0" fillId="0" borderId="14" applyAlignment="1" pivotButton="0" quotePrefix="0" xfId="0">
      <alignment vertical="top"/>
    </xf>
    <xf numFmtId="0" fontId="0" fillId="0" borderId="15" applyAlignment="1" pivotButton="0" quotePrefix="0" xfId="0">
      <alignment horizontal="left" vertical="top"/>
    </xf>
    <xf numFmtId="0" fontId="2" fillId="3" borderId="21" applyAlignment="1" pivotButton="0" quotePrefix="0" xfId="0">
      <alignment vertical="top"/>
    </xf>
    <xf numFmtId="0" fontId="0" fillId="0" borderId="22" applyAlignment="1" pivotButton="0" quotePrefix="0" xfId="0">
      <alignment horizontal="left" vertical="top"/>
    </xf>
    <xf numFmtId="0" fontId="0" fillId="0" borderId="13" applyAlignment="1" pivotButton="0" quotePrefix="0" xfId="0">
      <alignment horizontal="center" vertical="center"/>
    </xf>
    <xf numFmtId="0" fontId="0" fillId="0" borderId="8" pivotButton="0" quotePrefix="0" xfId="0"/>
    <xf numFmtId="0" fontId="0" fillId="0" borderId="4" applyAlignment="1" pivotButton="0" quotePrefix="0" xfId="0">
      <alignment horizontal="center" vertical="top"/>
    </xf>
    <xf numFmtId="0" fontId="0" fillId="0" borderId="11" pivotButton="0" quotePrefix="0" xfId="0"/>
    <xf numFmtId="0" fontId="0" fillId="0" borderId="8" applyAlignment="1" pivotButton="0" quotePrefix="0" xfId="0">
      <alignment horizontal="left" vertical="top"/>
    </xf>
    <xf numFmtId="0" fontId="0" fillId="0" borderId="13" applyAlignment="1" pivotButton="0" quotePrefix="0" xfId="0">
      <alignment horizontal="left" vertical="top"/>
    </xf>
    <xf numFmtId="0" fontId="0" fillId="0" borderId="24" applyAlignment="1" pivotButton="0" quotePrefix="0" xfId="0">
      <alignment horizontal="left" vertical="top"/>
    </xf>
    <xf numFmtId="0" fontId="8" fillId="0" borderId="4" applyAlignment="1" pivotButton="0" quotePrefix="0" xfId="0">
      <alignment horizontal="left" vertical="top" wrapText="1"/>
    </xf>
    <xf numFmtId="0" fontId="8" fillId="0" borderId="8" applyAlignment="1" pivotButton="0" quotePrefix="0" xfId="0">
      <alignment horizontal="left" vertical="top" wrapText="1"/>
    </xf>
    <xf numFmtId="0" fontId="8" fillId="0" borderId="13" applyAlignment="1" pivotButton="0" quotePrefix="0" xfId="0">
      <alignment horizontal="left" vertical="top" wrapText="1"/>
    </xf>
    <xf numFmtId="0" fontId="0" fillId="0" borderId="8" applyAlignment="1" pivotButton="0" quotePrefix="0" xfId="0">
      <alignment vertical="top" wrapText="1"/>
    </xf>
    <xf numFmtId="0" fontId="8" fillId="0" borderId="4" applyAlignment="1" pivotButton="0" quotePrefix="0" xfId="0">
      <alignment vertical="top" wrapText="1"/>
    </xf>
    <xf numFmtId="0" fontId="8" fillId="0" borderId="8" applyAlignment="1" pivotButton="0" quotePrefix="0" xfId="0">
      <alignment vertical="top" wrapText="1"/>
    </xf>
    <xf numFmtId="14" fontId="0" fillId="0" borderId="4" applyAlignment="1" pivotButton="0" quotePrefix="0" xfId="0">
      <alignment horizontal="center" vertical="center"/>
    </xf>
    <xf numFmtId="0" fontId="0" fillId="0" borderId="23" applyAlignment="1" pivotButton="0" quotePrefix="0" xfId="0">
      <alignment horizontal="center" vertical="center"/>
    </xf>
    <xf numFmtId="0" fontId="8" fillId="0" borderId="12" applyAlignment="1" pivotButton="0" quotePrefix="0" xfId="0">
      <alignment vertical="top" wrapText="1"/>
    </xf>
    <xf numFmtId="0" fontId="0" fillId="0" borderId="8" applyAlignment="1" pivotButton="0" quotePrefix="0" xfId="0">
      <alignment vertical="center"/>
    </xf>
    <xf numFmtId="14" fontId="0" fillId="0" borderId="8" applyAlignment="1" pivotButton="0" quotePrefix="0" xfId="0">
      <alignment vertical="center"/>
    </xf>
    <xf numFmtId="0" fontId="0" fillId="0" borderId="16" applyAlignment="1" pivotButton="0" quotePrefix="0" xfId="0">
      <alignment horizontal="center" vertical="center"/>
    </xf>
    <xf numFmtId="0" fontId="0" fillId="0" borderId="10" applyAlignment="1" pivotButton="0" quotePrefix="0" xfId="0">
      <alignment vertical="center"/>
    </xf>
    <xf numFmtId="0" fontId="0" fillId="0" borderId="12" applyAlignment="1" pivotButton="0" quotePrefix="0" xfId="0">
      <alignment vertical="center"/>
    </xf>
    <xf numFmtId="0" fontId="0" fillId="0" borderId="16" applyAlignment="1" pivotButton="0" quotePrefix="0" xfId="0">
      <alignment vertical="center"/>
    </xf>
    <xf numFmtId="0" fontId="0" fillId="0" borderId="10" applyAlignment="1" pivotButton="0" quotePrefix="0" xfId="0">
      <alignment vertical="top" wrapText="1"/>
    </xf>
    <xf numFmtId="0" fontId="0" fillId="0" borderId="9" applyAlignment="1" pivotButton="0" quotePrefix="0" xfId="0">
      <alignment vertical="top" wrapText="1"/>
    </xf>
    <xf numFmtId="0" fontId="0" fillId="0" borderId="9" applyAlignment="1" pivotButton="0" quotePrefix="0" xfId="0">
      <alignment vertical="center"/>
    </xf>
    <xf numFmtId="0" fontId="0" fillId="0" borderId="13" pivotButton="0" quotePrefix="0" xfId="0"/>
    <xf numFmtId="0" fontId="0" fillId="0" borderId="12" applyAlignment="1" pivotButton="0" quotePrefix="0" xfId="0">
      <alignment vertical="top" wrapText="1"/>
    </xf>
    <xf numFmtId="0" fontId="0" fillId="0" borderId="7" applyAlignment="1" pivotButton="0" quotePrefix="0" xfId="0">
      <alignment horizontal="left" vertical="top"/>
    </xf>
    <xf numFmtId="14" fontId="0" fillId="0" borderId="24" applyAlignment="1" pivotButton="0" quotePrefix="0" xfId="0">
      <alignment horizontal="left" vertical="top"/>
    </xf>
    <xf numFmtId="0" fontId="0" fillId="0" borderId="13" applyAlignment="1" pivotButton="0" quotePrefix="0" xfId="0">
      <alignment horizontal="left" vertical="top" wrapText="1"/>
    </xf>
    <xf numFmtId="0" fontId="0" fillId="0" borderId="13" applyAlignment="1" pivotButton="0" quotePrefix="0" xfId="0">
      <alignment vertical="center"/>
    </xf>
    <xf numFmtId="0" fontId="0" fillId="0" borderId="17" applyAlignment="1" pivotButton="0" quotePrefix="0" xfId="0">
      <alignment horizontal="left" vertical="top" wrapText="1"/>
    </xf>
    <xf numFmtId="0" fontId="8" fillId="0" borderId="13" applyAlignment="1" pivotButton="0" quotePrefix="0" xfId="0">
      <alignment vertical="top" wrapText="1"/>
    </xf>
    <xf numFmtId="0" fontId="0" fillId="0" borderId="11" applyAlignment="1" pivotButton="0" quotePrefix="0" xfId="0">
      <alignment horizontal="center" vertical="center"/>
    </xf>
    <xf numFmtId="0" fontId="0" fillId="0" borderId="18" applyAlignment="1" pivotButton="0" quotePrefix="0" xfId="0">
      <alignment horizontal="center" vertical="center"/>
    </xf>
    <xf numFmtId="0" fontId="2" fillId="2" borderId="7" applyAlignment="1" pivotButton="0" quotePrefix="0" xfId="0">
      <alignment horizontal="center" vertical="center"/>
    </xf>
    <xf numFmtId="0" fontId="0" fillId="0" borderId="0" applyAlignment="1" pivotButton="0" quotePrefix="0" xfId="0">
      <alignment vertical="top" wrapText="1"/>
    </xf>
    <xf numFmtId="0" fontId="0" fillId="0" borderId="8" applyAlignment="1" pivotButton="0" quotePrefix="0" xfId="0">
      <alignment horizontal="center" vertical="center" wrapText="1"/>
    </xf>
    <xf numFmtId="14" fontId="0" fillId="0" borderId="16" applyAlignment="1" pivotButton="0" quotePrefix="0" xfId="0">
      <alignment horizontal="center" vertical="center"/>
    </xf>
    <xf numFmtId="14" fontId="0" fillId="0" borderId="13" applyAlignment="1" pivotButton="0" quotePrefix="0" xfId="0">
      <alignment horizontal="center" vertical="center"/>
    </xf>
    <xf numFmtId="0" fontId="0" fillId="0" borderId="0" applyAlignment="1" pivotButton="0" quotePrefix="0" xfId="0">
      <alignment vertical="center" wrapText="1"/>
    </xf>
    <xf numFmtId="0" fontId="0" fillId="0" borderId="8" applyAlignment="1" pivotButton="0" quotePrefix="0" xfId="0">
      <alignment vertical="center" wrapText="1"/>
    </xf>
    <xf numFmtId="0" fontId="0" fillId="0" borderId="4" applyAlignment="1" pivotButton="0" quotePrefix="0" xfId="0">
      <alignment vertical="center" wrapText="1"/>
    </xf>
    <xf numFmtId="0" fontId="0" fillId="0" borderId="8" applyAlignment="1" pivotButton="0" quotePrefix="0" xfId="0">
      <alignment horizontal="center" vertical="top" wrapText="1"/>
    </xf>
    <xf numFmtId="0" fontId="0" fillId="0" borderId="4" applyAlignment="1" pivotButton="0" quotePrefix="0" xfId="0">
      <alignment horizontal="center" vertical="top" wrapText="1"/>
    </xf>
    <xf numFmtId="0" fontId="0" fillId="0" borderId="12" applyAlignment="1" pivotButton="0" quotePrefix="0" xfId="0">
      <alignment vertical="center" wrapText="1"/>
    </xf>
    <xf numFmtId="14" fontId="0" fillId="0" borderId="8" applyAlignment="1" pivotButton="0" quotePrefix="0" xfId="0">
      <alignment horizontal="center" vertical="top"/>
    </xf>
    <xf numFmtId="0" fontId="0" fillId="0" borderId="8" applyAlignment="1" pivotButton="0" quotePrefix="1" xfId="0">
      <alignment horizontal="left" vertical="top" wrapText="1"/>
    </xf>
    <xf numFmtId="0" fontId="8" fillId="0" borderId="4" applyAlignment="1" pivotButton="0" quotePrefix="1" xfId="0">
      <alignment vertical="top" wrapText="1"/>
    </xf>
    <xf numFmtId="14" fontId="0" fillId="0" borderId="4" applyAlignment="1" pivotButton="0" quotePrefix="0" xfId="0">
      <alignment horizontal="center" vertical="top"/>
    </xf>
    <xf numFmtId="0" fontId="8" fillId="0" borderId="8" applyAlignment="1" pivotButton="0" quotePrefix="1" xfId="0">
      <alignment vertical="top" wrapText="1"/>
    </xf>
    <xf numFmtId="0" fontId="8" fillId="0" borderId="0" applyAlignment="1" pivotButton="0" quotePrefix="0" xfId="0">
      <alignment vertical="top" wrapText="1"/>
    </xf>
    <xf numFmtId="0" fontId="8" fillId="0" borderId="0" applyAlignment="1" pivotButton="0" quotePrefix="1" xfId="0">
      <alignment vertical="top" wrapText="1"/>
    </xf>
    <xf numFmtId="0" fontId="8" fillId="0" borderId="4" applyAlignment="1" pivotButton="0" quotePrefix="0" xfId="0">
      <alignment vertical="top"/>
    </xf>
    <xf numFmtId="0" fontId="0" fillId="0" borderId="16" applyAlignment="1" pivotButton="0" quotePrefix="0" xfId="0">
      <alignment vertical="top"/>
    </xf>
    <xf numFmtId="14" fontId="0" fillId="0" borderId="4" applyAlignment="1" pivotButton="0" quotePrefix="0" xfId="0">
      <alignment vertical="top"/>
    </xf>
    <xf numFmtId="0" fontId="7" fillId="5" borderId="4" applyAlignment="1" pivotButton="0" quotePrefix="0" xfId="0">
      <alignment horizontal="center" vertical="center"/>
    </xf>
    <xf numFmtId="0" fontId="0" fillId="0" borderId="7" applyAlignment="1" pivotButton="0" quotePrefix="0" xfId="0">
      <alignment horizontal="left" vertical="top" wrapText="1"/>
    </xf>
    <xf numFmtId="14" fontId="0" fillId="0" borderId="7" applyAlignment="1" pivotButton="0" quotePrefix="0" xfId="0">
      <alignment horizontal="left" vertical="top"/>
    </xf>
    <xf numFmtId="14" fontId="0" fillId="0" borderId="11" applyAlignment="1" pivotButton="0" quotePrefix="0" xfId="0">
      <alignment horizontal="center" vertical="center"/>
    </xf>
    <xf numFmtId="14" fontId="0" fillId="0" borderId="12" applyAlignment="1" pivotButton="0" quotePrefix="0" xfId="0">
      <alignment horizontal="center" vertical="center"/>
    </xf>
    <xf numFmtId="0" fontId="0" fillId="0" borderId="11" applyAlignment="1" pivotButton="0" quotePrefix="0" xfId="0">
      <alignment vertical="top"/>
    </xf>
    <xf numFmtId="0" fontId="10" fillId="0" borderId="4" pivotButton="0" quotePrefix="0" xfId="0"/>
    <xf numFmtId="0" fontId="0" fillId="0" borderId="16" applyAlignment="1" pivotButton="0" quotePrefix="0" xfId="0">
      <alignment horizontal="left" vertical="top"/>
    </xf>
    <xf numFmtId="0" fontId="11" fillId="3" borderId="7" applyAlignment="1" pivotButton="0" quotePrefix="0" xfId="0">
      <alignment horizontal="left" vertical="top"/>
    </xf>
    <xf numFmtId="0" fontId="11" fillId="3" borderId="2" applyAlignment="1" pivotButton="0" quotePrefix="0" xfId="0">
      <alignment horizontal="center" vertical="top"/>
    </xf>
    <xf numFmtId="0" fontId="11" fillId="3" borderId="2" applyAlignment="1" pivotButton="0" quotePrefix="0" xfId="0">
      <alignment horizontal="left" vertical="top"/>
    </xf>
    <xf numFmtId="0" fontId="12" fillId="0" borderId="11" applyAlignment="1" pivotButton="0" quotePrefix="0" xfId="0">
      <alignment wrapText="1"/>
    </xf>
    <xf numFmtId="0" fontId="8" fillId="5" borderId="4" applyAlignment="1" pivotButton="0" quotePrefix="0" xfId="0">
      <alignment horizontal="center" vertical="center"/>
    </xf>
    <xf numFmtId="14" fontId="7" fillId="0" borderId="13" applyAlignment="1" pivotButton="0" quotePrefix="0" xfId="0">
      <alignment vertical="center"/>
    </xf>
    <xf numFmtId="0" fontId="7" fillId="5" borderId="10" applyAlignment="1" pivotButton="0" quotePrefix="0" xfId="0">
      <alignment horizontal="center" vertical="center"/>
    </xf>
    <xf numFmtId="0" fontId="0" fillId="0" borderId="31" applyAlignment="1" pivotButton="0" quotePrefix="0" xfId="0">
      <alignment horizontal="left" vertical="top" wrapText="1"/>
    </xf>
    <xf numFmtId="0" fontId="0" fillId="0" borderId="10" applyAlignment="1" pivotButton="0" quotePrefix="0" xfId="0">
      <alignment horizontal="center" vertical="center"/>
    </xf>
    <xf numFmtId="0" fontId="0" fillId="0" borderId="10" applyAlignment="1" pivotButton="0" quotePrefix="0" xfId="0">
      <alignment horizontal="center" vertical="top" wrapText="1"/>
    </xf>
    <xf numFmtId="0" fontId="0" fillId="0" borderId="19" applyAlignment="1" pivotButton="0" quotePrefix="0" xfId="0">
      <alignment horizontal="left" vertical="top"/>
    </xf>
    <xf numFmtId="0" fontId="0" fillId="0" borderId="24" applyAlignment="1" pivotButton="0" quotePrefix="0" xfId="0">
      <alignment horizontal="left" vertical="top" wrapText="1"/>
    </xf>
    <xf numFmtId="14" fontId="0" fillId="0" borderId="10" applyAlignment="1" pivotButton="0" quotePrefix="0" xfId="0">
      <alignment horizontal="left" vertical="top"/>
    </xf>
    <xf numFmtId="0" fontId="0" fillId="0" borderId="10" applyAlignment="1" pivotButton="0" quotePrefix="0" xfId="0">
      <alignment vertical="top"/>
    </xf>
    <xf numFmtId="0" fontId="0" fillId="0" borderId="9" applyAlignment="1" pivotButton="0" quotePrefix="0" xfId="0">
      <alignment horizontal="left" vertical="top"/>
    </xf>
    <xf numFmtId="0" fontId="0" fillId="0" borderId="9" applyAlignment="1" pivotButton="0" quotePrefix="0" xfId="0">
      <alignment horizontal="left" vertical="top" wrapText="1"/>
    </xf>
    <xf numFmtId="0" fontId="0" fillId="0" borderId="12" applyAlignment="1" pivotButton="0" quotePrefix="0" xfId="0">
      <alignment horizontal="left" vertical="top"/>
    </xf>
    <xf numFmtId="0" fontId="0" fillId="0" borderId="31" applyAlignment="1" pivotButton="0" quotePrefix="0" xfId="0">
      <alignment horizontal="left" vertical="top"/>
    </xf>
    <xf numFmtId="0" fontId="0" fillId="0" borderId="30" applyAlignment="1" pivotButton="0" quotePrefix="0" xfId="0">
      <alignment horizontal="left" vertical="top"/>
    </xf>
    <xf numFmtId="0" fontId="14" fillId="0" borderId="4" applyAlignment="1" pivotButton="0" quotePrefix="0" xfId="0">
      <alignment horizontal="left" wrapText="1"/>
    </xf>
    <xf numFmtId="0" fontId="14" fillId="0" borderId="8" applyAlignment="1" pivotButton="0" quotePrefix="0" xfId="0">
      <alignment horizontal="left" wrapText="1"/>
    </xf>
    <xf numFmtId="0" fontId="13" fillId="0" borderId="4" applyAlignment="1" pivotButton="0" quotePrefix="0" xfId="0">
      <alignment horizontal="left" vertical="top"/>
    </xf>
    <xf numFmtId="0" fontId="13" fillId="0" borderId="10" applyAlignment="1" pivotButton="0" quotePrefix="0" xfId="0">
      <alignment vertical="top"/>
    </xf>
    <xf numFmtId="0" fontId="0" fillId="0" borderId="17" applyAlignment="1" pivotButton="0" quotePrefix="0" xfId="0">
      <alignment vertical="top"/>
    </xf>
    <xf numFmtId="0" fontId="0" fillId="0" borderId="0" applyAlignment="1" pivotButton="0" quotePrefix="0" xfId="0">
      <alignment vertical="center"/>
    </xf>
    <xf numFmtId="0" fontId="0" fillId="0" borderId="0" applyAlignment="1" pivotButton="0" quotePrefix="0" xfId="0">
      <alignment horizontal="center" vertical="center"/>
    </xf>
    <xf numFmtId="14" fontId="0" fillId="0" borderId="0" applyAlignment="1" pivotButton="0" quotePrefix="0" xfId="0">
      <alignment vertical="center"/>
    </xf>
    <xf numFmtId="0" fontId="0" fillId="0" borderId="9" applyAlignment="1" pivotButton="0" quotePrefix="0" xfId="0">
      <alignment vertical="top"/>
    </xf>
    <xf numFmtId="0" fontId="0" fillId="0" borderId="24" applyAlignment="1" pivotButton="0" quotePrefix="0" xfId="0">
      <alignment horizontal="center" vertical="center"/>
    </xf>
    <xf numFmtId="0" fontId="0" fillId="0" borderId="24" applyAlignment="1" pivotButton="0" quotePrefix="0" xfId="0">
      <alignment vertical="top"/>
    </xf>
    <xf numFmtId="0" fontId="0" fillId="0" borderId="24" applyAlignment="1" pivotButton="0" quotePrefix="0" xfId="0">
      <alignment vertical="top" wrapText="1"/>
    </xf>
    <xf numFmtId="0" fontId="0" fillId="0" borderId="32" applyAlignment="1" pivotButton="0" quotePrefix="0" xfId="0">
      <alignment vertical="top"/>
    </xf>
    <xf numFmtId="14" fontId="0" fillId="0" borderId="10" applyAlignment="1" pivotButton="0" quotePrefix="0" xfId="0">
      <alignment vertical="center"/>
    </xf>
    <xf numFmtId="0" fontId="0" fillId="0" borderId="13" applyAlignment="1" pivotButton="0" quotePrefix="0" xfId="0">
      <alignment vertical="top" wrapText="1"/>
    </xf>
    <xf numFmtId="0" fontId="0" fillId="0" borderId="18" applyAlignment="1" pivotButton="0" quotePrefix="0" xfId="0">
      <alignment horizontal="left" vertical="top" wrapText="1"/>
    </xf>
    <xf numFmtId="0" fontId="0" fillId="0" borderId="29" applyAlignment="1" pivotButton="0" quotePrefix="0" xfId="0">
      <alignment horizontal="left" vertical="top" wrapText="1"/>
    </xf>
    <xf numFmtId="0" fontId="0" fillId="0" borderId="28" applyAlignment="1" pivotButton="0" quotePrefix="0" xfId="0">
      <alignment horizontal="left" vertical="top"/>
    </xf>
    <xf numFmtId="0" fontId="0" fillId="0" borderId="9" applyAlignment="1" pivotButton="0" quotePrefix="0" xfId="0">
      <alignment horizontal="center" vertical="center"/>
    </xf>
    <xf numFmtId="0" fontId="0" fillId="0" borderId="34" applyAlignment="1" pivotButton="0" quotePrefix="0" xfId="0">
      <alignment horizontal="center" vertical="center"/>
    </xf>
    <xf numFmtId="14" fontId="7" fillId="0" borderId="4" applyAlignment="1" pivotButton="0" quotePrefix="0" xfId="0">
      <alignment vertical="center"/>
    </xf>
    <xf numFmtId="0" fontId="15" fillId="0" borderId="0" applyAlignment="1" pivotButton="0" quotePrefix="0" xfId="0">
      <alignment horizontal="left" vertical="top"/>
    </xf>
    <xf numFmtId="0" fontId="0" fillId="6" borderId="35" applyAlignment="1" pivotButton="0" quotePrefix="0" xfId="0">
      <alignment horizontal="left" vertical="top"/>
    </xf>
    <xf numFmtId="9" fontId="0" fillId="0" borderId="4" applyAlignment="1" pivotButton="0" quotePrefix="0" xfId="0">
      <alignment horizontal="center" vertical="center"/>
    </xf>
    <xf numFmtId="9" fontId="0" fillId="0" borderId="0" applyAlignment="1" pivotButton="0" quotePrefix="0" xfId="0">
      <alignment horizontal="left" vertical="top"/>
    </xf>
    <xf numFmtId="0" fontId="2" fillId="2" borderId="7" applyAlignment="1" pivotButton="0" quotePrefix="0" xfId="0">
      <alignment horizontal="center" vertical="top"/>
    </xf>
    <xf numFmtId="0" fontId="2" fillId="2" borderId="24" applyAlignment="1" pivotButton="0" quotePrefix="0" xfId="0">
      <alignment horizontal="center" vertical="top"/>
    </xf>
    <xf numFmtId="0" fontId="8" fillId="0" borderId="0" applyAlignment="1" pivotButton="0" quotePrefix="0" xfId="0">
      <alignment vertical="center"/>
    </xf>
    <xf numFmtId="0" fontId="0" fillId="0" borderId="0" applyAlignment="1" pivotButton="0" quotePrefix="0" xfId="0">
      <alignment horizontal="center" vertical="center" wrapText="1"/>
    </xf>
    <xf numFmtId="9" fontId="0" fillId="0" borderId="0" applyAlignment="1" pivotButton="0" quotePrefix="0" xfId="0">
      <alignment horizontal="center" vertical="center"/>
    </xf>
    <xf numFmtId="9" fontId="0" fillId="0" borderId="8" applyAlignment="1" pivotButton="0" quotePrefix="0" xfId="0">
      <alignment horizontal="center" vertical="center"/>
    </xf>
    <xf numFmtId="0" fontId="0" fillId="0" borderId="16" pivotButton="0" quotePrefix="0" xfId="0"/>
    <xf numFmtId="0" fontId="0" fillId="0" borderId="11" applyAlignment="1" pivotButton="0" quotePrefix="0" xfId="0">
      <alignment vertical="center"/>
    </xf>
    <xf numFmtId="0" fontId="8" fillId="0" borderId="9" applyAlignment="1" pivotButton="0" quotePrefix="1" xfId="0">
      <alignment vertical="top" wrapText="1"/>
    </xf>
    <xf numFmtId="0" fontId="7" fillId="5" borderId="13" applyAlignment="1" pivotButton="0" quotePrefix="0" xfId="0">
      <alignment horizontal="center" vertical="center"/>
    </xf>
    <xf numFmtId="0" fontId="0" fillId="0" borderId="24" applyAlignment="1" pivotButton="0" quotePrefix="0" xfId="0">
      <alignment vertical="center"/>
    </xf>
    <xf numFmtId="14" fontId="0" fillId="0" borderId="8" applyAlignment="1" pivotButton="0" quotePrefix="0" xfId="0">
      <alignment vertical="top"/>
    </xf>
    <xf numFmtId="0" fontId="8" fillId="5" borderId="13" applyAlignment="1" pivotButton="0" quotePrefix="0" xfId="0">
      <alignment horizontal="center" vertical="center"/>
    </xf>
    <xf numFmtId="0" fontId="7" fillId="5" borderId="8" applyAlignment="1" pivotButton="0" quotePrefix="0" xfId="0">
      <alignment horizontal="center" vertical="center"/>
    </xf>
    <xf numFmtId="9" fontId="0" fillId="0" borderId="8" applyAlignment="1" pivotButton="0" quotePrefix="0" xfId="0">
      <alignment horizontal="center" vertical="center" wrapText="1"/>
    </xf>
    <xf numFmtId="0" fontId="8" fillId="0" borderId="13" applyAlignment="1" pivotButton="0" quotePrefix="1" xfId="0">
      <alignment vertical="top" wrapText="1"/>
    </xf>
    <xf numFmtId="0" fontId="2" fillId="2" borderId="7" applyAlignment="1" pivotButton="0" quotePrefix="0" xfId="0">
      <alignment horizontal="left" vertical="top"/>
    </xf>
    <xf numFmtId="0" fontId="7" fillId="0" borderId="0" pivotButton="0" quotePrefix="0" xfId="0"/>
    <xf numFmtId="0" fontId="0" fillId="0" borderId="30" applyAlignment="1" pivotButton="0" quotePrefix="0" xfId="0">
      <alignment vertical="top" wrapText="1"/>
    </xf>
    <xf numFmtId="0" fontId="0" fillId="0" borderId="34" applyAlignment="1" pivotButton="0" quotePrefix="0" xfId="0">
      <alignment horizontal="left" vertical="top"/>
    </xf>
    <xf numFmtId="0" fontId="0" fillId="0" borderId="11" applyAlignment="1" pivotButton="0" quotePrefix="0" xfId="0">
      <alignment horizontal="left" vertical="top" wrapText="1"/>
    </xf>
    <xf numFmtId="14" fontId="0" fillId="0" borderId="10" applyAlignment="1" pivotButton="0" quotePrefix="0" xfId="0">
      <alignment vertical="top"/>
    </xf>
    <xf numFmtId="0" fontId="0" fillId="0" borderId="30" applyAlignment="1" pivotButton="0" quotePrefix="0" xfId="0">
      <alignment horizontal="left" vertical="top" wrapText="1"/>
    </xf>
    <xf numFmtId="0" fontId="0" fillId="0" borderId="10" pivotButton="0" quotePrefix="0" xfId="0"/>
    <xf numFmtId="0" fontId="7" fillId="0" borderId="0" applyAlignment="1" pivotButton="0" quotePrefix="0" xfId="0">
      <alignment vertical="top"/>
    </xf>
    <xf numFmtId="0" fontId="0" fillId="0" borderId="31" applyAlignment="1" pivotButton="0" quotePrefix="0" xfId="0">
      <alignment horizontal="center" vertical="center"/>
    </xf>
    <xf numFmtId="0" fontId="0" fillId="0" borderId="15" applyAlignment="1" pivotButton="0" quotePrefix="0" xfId="0">
      <alignment vertical="center"/>
    </xf>
    <xf numFmtId="0" fontId="14" fillId="0" borderId="4" applyAlignment="1" pivotButton="0" quotePrefix="0" xfId="0">
      <alignment horizontal="left" vertical="top" wrapText="1"/>
    </xf>
    <xf numFmtId="14" fontId="0" fillId="0" borderId="9" applyAlignment="1" pivotButton="0" quotePrefix="0" xfId="0">
      <alignment vertical="center"/>
    </xf>
    <xf numFmtId="0" fontId="0" fillId="0" borderId="29" applyAlignment="1" pivotButton="0" quotePrefix="0" xfId="0">
      <alignment horizontal="center" vertical="center"/>
    </xf>
    <xf numFmtId="0" fontId="0" fillId="0" borderId="10" applyAlignment="1" pivotButton="0" quotePrefix="0" xfId="0">
      <alignment horizontal="left" vertical="top" wrapText="1"/>
    </xf>
    <xf numFmtId="0" fontId="0" fillId="0" borderId="9" applyAlignment="1" pivotButton="0" quotePrefix="0" xfId="0">
      <alignment horizontal="center" vertical="top"/>
    </xf>
    <xf numFmtId="0" fontId="0" fillId="0" borderId="6" applyAlignment="1" pivotButton="0" quotePrefix="0" xfId="0">
      <alignment vertical="top"/>
    </xf>
    <xf numFmtId="0" fontId="0" fillId="0" borderId="28" applyAlignment="1" pivotButton="0" quotePrefix="0" xfId="0">
      <alignment vertical="top" wrapText="1"/>
    </xf>
    <xf numFmtId="0" fontId="0" fillId="0" borderId="3" applyAlignment="1" pivotButton="0" quotePrefix="0" xfId="0">
      <alignment horizontal="left" vertical="top" wrapText="1"/>
    </xf>
    <xf numFmtId="0" fontId="0" fillId="0" borderId="36" applyAlignment="1" pivotButton="0" quotePrefix="0" xfId="0">
      <alignment vertical="top" wrapText="1"/>
    </xf>
    <xf numFmtId="0" fontId="8" fillId="0" borderId="3" applyAlignment="1" pivotButton="0" quotePrefix="0" xfId="0">
      <alignment horizontal="left" vertical="top" wrapText="1"/>
    </xf>
    <xf numFmtId="14" fontId="0" fillId="0" borderId="9" applyAlignment="1" pivotButton="0" quotePrefix="0" xfId="0">
      <alignment horizontal="left" vertical="top"/>
    </xf>
    <xf numFmtId="0" fontId="0" fillId="0" borderId="1" applyAlignment="1" pivotButton="0" quotePrefix="0" xfId="0">
      <alignment horizontal="left" vertical="center" wrapText="1"/>
    </xf>
    <xf numFmtId="14" fontId="0" fillId="0" borderId="3" applyAlignment="1" pivotButton="0" quotePrefix="0" xfId="0">
      <alignment horizontal="left" vertical="center"/>
    </xf>
    <xf numFmtId="0" fontId="0" fillId="0" borderId="15" applyAlignment="1" pivotButton="0" quotePrefix="0" xfId="0">
      <alignment horizontal="left" vertical="top" wrapText="1"/>
    </xf>
    <xf numFmtId="0" fontId="16" fillId="0" borderId="1" applyAlignment="1" pivotButton="0" quotePrefix="0" xfId="0">
      <alignment vertical="top"/>
    </xf>
    <xf numFmtId="14" fontId="16" fillId="0" borderId="1" applyAlignment="1" pivotButton="0" quotePrefix="0" xfId="0">
      <alignment vertical="top"/>
    </xf>
    <xf numFmtId="0" fontId="0" fillId="0" borderId="37" applyAlignment="1" pivotButton="0" quotePrefix="0" xfId="0">
      <alignment horizontal="left" vertical="top"/>
    </xf>
    <xf numFmtId="0" fontId="14" fillId="0" borderId="10" applyAlignment="1" pivotButton="0" quotePrefix="0" xfId="0">
      <alignment horizontal="left" vertical="top" wrapText="1"/>
    </xf>
    <xf numFmtId="0" fontId="0" fillId="0" borderId="14" applyAlignment="1" pivotButton="0" quotePrefix="0" xfId="0">
      <alignment horizontal="left" vertical="top"/>
    </xf>
    <xf numFmtId="0" fontId="0" fillId="0" borderId="32" applyAlignment="1" pivotButton="0" quotePrefix="0" xfId="0">
      <alignment horizontal="left" vertical="top"/>
    </xf>
    <xf numFmtId="0" fontId="12" fillId="0" borderId="0" applyAlignment="1" pivotButton="0" quotePrefix="0" xfId="0">
      <alignment vertical="top" wrapText="1"/>
    </xf>
    <xf numFmtId="0" fontId="14" fillId="0" borderId="4" applyAlignment="1" pivotButton="0" quotePrefix="0" xfId="0">
      <alignment horizontal="left" vertical="center"/>
    </xf>
    <xf numFmtId="14" fontId="0" fillId="0" borderId="8" pivotButton="0" quotePrefix="0" xfId="0"/>
    <xf numFmtId="14" fontId="7" fillId="0" borderId="0" pivotButton="0" quotePrefix="0" xfId="0"/>
    <xf numFmtId="0" fontId="8" fillId="0" borderId="12" applyAlignment="1" pivotButton="0" quotePrefix="1" xfId="0">
      <alignment vertical="top" wrapText="1"/>
    </xf>
    <xf numFmtId="0" fontId="0" fillId="0" borderId="9" pivotButton="0" quotePrefix="0" xfId="0"/>
    <xf numFmtId="0" fontId="0" fillId="0" borderId="12" applyAlignment="1" pivotButton="0" quotePrefix="0" xfId="0">
      <alignment horizontal="left" vertical="top" wrapText="1"/>
    </xf>
    <xf numFmtId="0" fontId="8" fillId="0" borderId="9" applyAlignment="1" pivotButton="0" quotePrefix="0" xfId="0">
      <alignment vertical="top" wrapText="1"/>
    </xf>
    <xf numFmtId="0" fontId="7" fillId="5" borderId="4" applyAlignment="1" pivotButton="0" quotePrefix="0" xfId="0">
      <alignment vertical="top"/>
    </xf>
    <xf numFmtId="0" fontId="0" fillId="0" borderId="16" applyAlignment="1" pivotButton="0" quotePrefix="0" xfId="0">
      <alignment horizontal="left" vertical="top" wrapText="1"/>
    </xf>
    <xf numFmtId="0" fontId="2" fillId="0" borderId="9" applyAlignment="1" pivotButton="0" quotePrefix="0" xfId="0">
      <alignment vertical="center" wrapText="1"/>
    </xf>
    <xf numFmtId="0" fontId="2" fillId="0" borderId="9" applyAlignment="1" pivotButton="0" quotePrefix="0" xfId="0">
      <alignment vertical="center"/>
    </xf>
    <xf numFmtId="0" fontId="8" fillId="5" borderId="13" applyAlignment="1" pivotButton="0" quotePrefix="0" xfId="0">
      <alignment horizontal="left" vertical="top"/>
    </xf>
    <xf numFmtId="0" fontId="7" fillId="5" borderId="30" applyAlignment="1" pivotButton="0" quotePrefix="0" xfId="0">
      <alignment vertical="top"/>
    </xf>
    <xf numFmtId="0" fontId="8" fillId="5" borderId="16" applyAlignment="1" pivotButton="0" quotePrefix="0" xfId="0">
      <alignment horizontal="left" vertical="top"/>
    </xf>
    <xf numFmtId="0" fontId="0" fillId="0" borderId="28" applyAlignment="1" pivotButton="0" quotePrefix="0" xfId="0">
      <alignment horizontal="left" vertical="top" wrapText="1"/>
    </xf>
    <xf numFmtId="0" fontId="7" fillId="5" borderId="16" applyAlignment="1" pivotButton="0" quotePrefix="0" xfId="0">
      <alignment vertical="top"/>
    </xf>
    <xf numFmtId="0" fontId="7" fillId="5" borderId="28" applyAlignment="1" pivotButton="0" quotePrefix="0" xfId="0">
      <alignment horizontal="left" vertical="top"/>
    </xf>
    <xf numFmtId="0" fontId="7" fillId="5" borderId="13" applyAlignment="1" pivotButton="0" quotePrefix="0" xfId="0">
      <alignment vertical="top"/>
    </xf>
    <xf numFmtId="0" fontId="2" fillId="0" borderId="0" applyAlignment="1" pivotButton="0" quotePrefix="0" xfId="0">
      <alignment horizontal="center" vertical="top" wrapText="1"/>
    </xf>
    <xf numFmtId="0" fontId="0" fillId="0" borderId="29" applyAlignment="1" pivotButton="0" quotePrefix="0" xfId="0">
      <alignment horizontal="left" vertical="top"/>
    </xf>
    <xf numFmtId="0" fontId="0" fillId="0" borderId="22" applyAlignment="1" pivotButton="0" quotePrefix="0" xfId="0">
      <alignment vertical="top" wrapText="1"/>
    </xf>
    <xf numFmtId="0" fontId="0" fillId="0" borderId="15" applyAlignment="1" pivotButton="0" quotePrefix="0" xfId="0">
      <alignment vertical="top" wrapText="1"/>
    </xf>
    <xf numFmtId="0" fontId="0" fillId="0" borderId="11" applyAlignment="1" pivotButton="0" quotePrefix="0" xfId="0">
      <alignment vertical="top" wrapText="1"/>
    </xf>
    <xf numFmtId="0" fontId="0" fillId="0" borderId="10" applyAlignment="1" pivotButton="0" quotePrefix="0" xfId="0">
      <alignment wrapText="1"/>
    </xf>
    <xf numFmtId="0" fontId="0" fillId="0" borderId="16" applyAlignment="1" pivotButton="0" quotePrefix="0" xfId="0">
      <alignment horizontal="center" vertical="top" wrapText="1"/>
    </xf>
    <xf numFmtId="0" fontId="7" fillId="5" borderId="30" applyAlignment="1" pivotButton="0" quotePrefix="0" xfId="0">
      <alignment horizontal="center" vertical="center"/>
    </xf>
    <xf numFmtId="0" fontId="7" fillId="5" borderId="16" applyAlignment="1" pivotButton="0" quotePrefix="0" xfId="0">
      <alignment horizontal="center" vertical="center"/>
    </xf>
    <xf numFmtId="0" fontId="8" fillId="0" borderId="3" applyAlignment="1" pivotButton="0" quotePrefix="0" xfId="0">
      <alignment vertical="top" wrapText="1"/>
    </xf>
    <xf numFmtId="0" fontId="8" fillId="0" borderId="6" applyAlignment="1" pivotButton="0" quotePrefix="0" xfId="0">
      <alignment horizontal="left" vertical="top" wrapText="1"/>
    </xf>
    <xf numFmtId="0" fontId="0" fillId="0" borderId="7" applyAlignment="1" pivotButton="0" quotePrefix="0" xfId="0">
      <alignment horizontal="left" vertical="center"/>
    </xf>
    <xf numFmtId="14" fontId="0" fillId="0" borderId="24" applyAlignment="1" pivotButton="0" quotePrefix="0" xfId="0">
      <alignment horizontal="left" vertical="center"/>
    </xf>
    <xf numFmtId="0" fontId="5" fillId="0" borderId="8" applyAlignment="1" pivotButton="0" quotePrefix="0" xfId="0">
      <alignment horizontal="center" vertical="center" readingOrder="1"/>
    </xf>
    <xf numFmtId="0" fontId="4" fillId="5" borderId="8" applyAlignment="1" pivotButton="0" quotePrefix="0" xfId="0">
      <alignment horizontal="center" vertical="center" wrapText="1" readingOrder="1"/>
    </xf>
    <xf numFmtId="0" fontId="4" fillId="0" borderId="8" applyAlignment="1" pivotButton="0" quotePrefix="0" xfId="0">
      <alignment horizontal="center" vertical="center" readingOrder="1"/>
    </xf>
    <xf numFmtId="0" fontId="5" fillId="0" borderId="12" applyAlignment="1" pivotButton="0" quotePrefix="0" xfId="0">
      <alignment horizontal="center" vertical="center" readingOrder="1"/>
    </xf>
    <xf numFmtId="0" fontId="8" fillId="0" borderId="12" applyAlignment="1" pivotButton="0" quotePrefix="0" xfId="0">
      <alignment horizontal="left" vertical="top" wrapText="1"/>
    </xf>
    <xf numFmtId="0" fontId="0" fillId="0" borderId="8" applyAlignment="1" pivotButton="0" quotePrefix="0" xfId="0">
      <alignment horizontal="left" vertical="center"/>
    </xf>
    <xf numFmtId="14" fontId="0" fillId="0" borderId="0" pivotButton="0" quotePrefix="0" xfId="0"/>
    <xf numFmtId="0" fontId="0" fillId="0" borderId="36" pivotButton="0" quotePrefix="0" xfId="0"/>
    <xf numFmtId="0" fontId="18" fillId="0" borderId="8" applyAlignment="1" pivotButton="0" quotePrefix="0" xfId="0">
      <alignment vertical="top" wrapText="1"/>
    </xf>
    <xf numFmtId="0" fontId="2" fillId="0" borderId="8" applyAlignment="1" pivotButton="0" quotePrefix="0" xfId="0">
      <alignment horizontal="center" vertical="top" wrapText="1"/>
    </xf>
    <xf numFmtId="0" fontId="2" fillId="0" borderId="9" applyAlignment="1" pivotButton="0" quotePrefix="0" xfId="0">
      <alignment horizontal="center" vertical="top" wrapText="1"/>
    </xf>
    <xf numFmtId="0" fontId="2" fillId="0" borderId="10" applyAlignment="1" pivotButton="0" quotePrefix="0" xfId="0">
      <alignment horizontal="center" vertical="top" wrapText="1"/>
    </xf>
    <xf numFmtId="0" fontId="2" fillId="0" borderId="4" applyAlignment="1" pivotButton="0" quotePrefix="0" xfId="0">
      <alignment horizontal="center" vertical="top" wrapText="1"/>
    </xf>
    <xf numFmtId="0" fontId="2" fillId="0" borderId="12" applyAlignment="1" pivotButton="0" quotePrefix="0" xfId="0">
      <alignment horizontal="center" vertical="top" wrapText="1"/>
    </xf>
    <xf numFmtId="0" fontId="2" fillId="0" borderId="33" applyAlignment="1" pivotButton="0" quotePrefix="0" xfId="0">
      <alignment horizontal="center" vertical="top" wrapText="1"/>
    </xf>
    <xf numFmtId="0" fontId="2" fillId="0" borderId="31" applyAlignment="1" pivotButton="0" quotePrefix="0" xfId="0">
      <alignment horizontal="center" vertical="top" wrapText="1"/>
    </xf>
    <xf numFmtId="0" fontId="2" fillId="0" borderId="4" applyAlignment="1" pivotButton="0" quotePrefix="0" xfId="0">
      <alignment horizontal="center" vertical="center" wrapText="1"/>
    </xf>
    <xf numFmtId="0" fontId="2" fillId="0" borderId="12" applyAlignment="1" pivotButton="0" quotePrefix="0" xfId="0">
      <alignment horizontal="center" vertical="top"/>
    </xf>
    <xf numFmtId="0" fontId="2" fillId="0" borderId="33" applyAlignment="1" pivotButton="0" quotePrefix="0" xfId="0">
      <alignment horizontal="center" vertical="top"/>
    </xf>
    <xf numFmtId="0" fontId="2" fillId="0" borderId="31" applyAlignment="1" pivotButton="0" quotePrefix="0" xfId="0">
      <alignment horizontal="center" vertical="top"/>
    </xf>
    <xf numFmtId="0" fontId="2" fillId="0" borderId="4" applyAlignment="1" pivotButton="0" quotePrefix="0" xfId="0">
      <alignment horizontal="center" vertical="center"/>
    </xf>
    <xf numFmtId="0" fontId="2" fillId="0" borderId="11" applyAlignment="1" pivotButton="0" quotePrefix="0" xfId="0">
      <alignment horizontal="center" vertical="center"/>
    </xf>
    <xf numFmtId="0" fontId="0" fillId="0" borderId="8" applyAlignment="1" pivotButton="0" quotePrefix="0" xfId="0">
      <alignment horizontal="center" vertical="center" wrapText="1"/>
    </xf>
    <xf numFmtId="0" fontId="0" fillId="0" borderId="9" applyAlignment="1" pivotButton="0" quotePrefix="0" xfId="0">
      <alignment horizontal="center" vertical="center" wrapText="1"/>
    </xf>
    <xf numFmtId="0" fontId="0" fillId="0" borderId="10" applyAlignment="1" pivotButton="0" quotePrefix="0" xfId="0">
      <alignment horizontal="center" vertical="center" wrapText="1"/>
    </xf>
    <xf numFmtId="0" fontId="0" fillId="0" borderId="9" applyAlignment="1" pivotButton="0" quotePrefix="0" xfId="0">
      <alignment horizontal="center" vertical="center"/>
    </xf>
    <xf numFmtId="0" fontId="0" fillId="0" borderId="10" applyAlignment="1" pivotButton="0" quotePrefix="0" xfId="0">
      <alignment horizontal="center" vertical="center"/>
    </xf>
    <xf numFmtId="0" fontId="0" fillId="0" borderId="8" applyAlignment="1" pivotButton="0" quotePrefix="0" xfId="0">
      <alignment horizontal="center" vertical="center"/>
    </xf>
    <xf numFmtId="0" fontId="0" fillId="0" borderId="4" applyAlignment="1" pivotButton="0" quotePrefix="0" xfId="0">
      <alignment horizontal="center" vertical="center"/>
    </xf>
    <xf numFmtId="0" fontId="0" fillId="0" borderId="9" applyAlignment="1" pivotButton="0" quotePrefix="0" xfId="0">
      <alignment vertical="center"/>
    </xf>
    <xf numFmtId="0" fontId="0" fillId="0" borderId="10" applyAlignment="1" pivotButton="0" quotePrefix="0" xfId="0">
      <alignment vertical="center"/>
    </xf>
    <xf numFmtId="0" fontId="0" fillId="0" borderId="13" applyAlignment="1" pivotButton="0" quotePrefix="0" xfId="0">
      <alignment horizontal="center" vertical="center"/>
    </xf>
    <xf numFmtId="0" fontId="0" fillId="0" borderId="28" applyAlignment="1" pivotButton="0" quotePrefix="0" xfId="0">
      <alignment horizontal="center" vertical="center"/>
    </xf>
    <xf numFmtId="0" fontId="0" fillId="0" borderId="30" applyAlignment="1" pivotButton="0" quotePrefix="0" xfId="0">
      <alignment horizontal="center" vertical="center"/>
    </xf>
    <xf numFmtId="0" fontId="0" fillId="0" borderId="13" applyAlignment="1" pivotButton="0" quotePrefix="0" xfId="0">
      <alignment horizontal="center" vertical="center" wrapText="1"/>
    </xf>
    <xf numFmtId="0" fontId="0" fillId="0" borderId="28" applyAlignment="1" pivotButton="0" quotePrefix="0" xfId="0">
      <alignment horizontal="center" vertical="center" wrapText="1"/>
    </xf>
    <xf numFmtId="0" fontId="0" fillId="0" borderId="30" applyAlignment="1" pivotButton="0" quotePrefix="0" xfId="0">
      <alignment horizontal="center" vertical="center" wrapText="1"/>
    </xf>
    <xf numFmtId="0" fontId="0" fillId="0" borderId="38" applyAlignment="1" pivotButton="0" quotePrefix="0" xfId="0">
      <alignment horizontal="center" vertical="center" wrapText="1"/>
    </xf>
    <xf numFmtId="0" fontId="0" fillId="0" borderId="39" applyAlignment="1" pivotButton="0" quotePrefix="0" xfId="0">
      <alignment horizontal="center" vertical="center" wrapText="1"/>
    </xf>
    <xf numFmtId="0" fontId="0" fillId="0" borderId="40" applyAlignment="1" pivotButton="0" quotePrefix="0" xfId="0">
      <alignment horizontal="center" vertical="center"/>
    </xf>
    <xf numFmtId="0" fontId="0" fillId="0" borderId="39" applyAlignment="1" pivotButton="0" quotePrefix="0" xfId="0">
      <alignment horizontal="center" vertical="center"/>
    </xf>
    <xf numFmtId="0" fontId="0" fillId="0" borderId="16" applyAlignment="1" pivotButton="0" quotePrefix="0" xfId="0">
      <alignment horizontal="center" vertical="center" wrapText="1"/>
    </xf>
    <xf numFmtId="0" fontId="0" fillId="0" borderId="33" applyAlignment="1" pivotButton="0" quotePrefix="0" xfId="0">
      <alignment horizontal="center" vertical="center"/>
    </xf>
    <xf numFmtId="0" fontId="0" fillId="0" borderId="25" applyAlignment="1" pivotButton="0" quotePrefix="0" xfId="0">
      <alignment horizontal="center" vertical="center" wrapText="1"/>
    </xf>
    <xf numFmtId="0" fontId="0" fillId="0" borderId="26" applyAlignment="1" pivotButton="0" quotePrefix="0" xfId="0">
      <alignment horizontal="center" vertical="center"/>
    </xf>
    <xf numFmtId="0" fontId="0" fillId="0" borderId="27" applyAlignment="1" pivotButton="0" quotePrefix="0" xfId="0">
      <alignment horizontal="center" vertical="center"/>
    </xf>
    <xf numFmtId="0" fontId="7" fillId="5" borderId="8" applyAlignment="1" pivotButton="0" quotePrefix="0" xfId="0">
      <alignment horizontal="center" vertical="center"/>
    </xf>
    <xf numFmtId="0" fontId="7" fillId="5" borderId="10" applyAlignment="1" pivotButton="0" quotePrefix="0" xfId="0">
      <alignment horizontal="center" vertical="center"/>
    </xf>
    <xf numFmtId="0" fontId="1" fillId="0" borderId="4" applyAlignment="1" pivotButton="0" quotePrefix="0" xfId="0">
      <alignment horizontal="left" vertical="top"/>
    </xf>
    <xf numFmtId="0" fontId="1" fillId="0" borderId="28" applyAlignment="1" pivotButton="0" quotePrefix="0" xfId="0">
      <alignment horizontal="left" vertical="top"/>
    </xf>
    <xf numFmtId="0" fontId="1" fillId="0" borderId="6" applyAlignment="1" pivotButton="0" quotePrefix="0" xfId="0">
      <alignment horizontal="left" vertical="top"/>
    </xf>
    <xf numFmtId="0" fontId="1" fillId="0" borderId="3" applyAlignment="1" pivotButton="0" quotePrefix="0" xfId="0">
      <alignment vertical="top" wrapText="1"/>
    </xf>
    <xf numFmtId="0" fontId="1" fillId="0" borderId="1" applyAlignment="1" pivotButton="0" quotePrefix="0" xfId="0">
      <alignment horizontal="left" vertical="top"/>
    </xf>
    <xf numFmtId="0" fontId="1" fillId="0" borderId="3" applyAlignment="1" pivotButton="0" quotePrefix="0" xfId="0">
      <alignment horizontal="left" vertical="top" wrapText="1"/>
    </xf>
    <xf numFmtId="0" fontId="1" fillId="0" borderId="6" applyAlignment="1" pivotButton="0" quotePrefix="0" xfId="0">
      <alignment horizontal="left" vertical="top" wrapText="1"/>
    </xf>
    <xf numFmtId="0" fontId="1" fillId="0" borderId="11" applyAlignment="1" pivotButton="0" quotePrefix="0" xfId="0">
      <alignment horizontal="left" vertical="top" wrapText="1"/>
    </xf>
    <xf numFmtId="0" fontId="1" fillId="0" borderId="4" applyAlignment="1" pivotButton="0" quotePrefix="0" xfId="0">
      <alignment horizontal="left" vertical="top" wrapText="1"/>
    </xf>
    <xf numFmtId="0" fontId="1" fillId="0" borderId="7" applyAlignment="1" pivotButton="0" quotePrefix="0" xfId="0">
      <alignment horizontal="left" vertical="top"/>
    </xf>
    <xf numFmtId="0" fontId="1" fillId="0" borderId="4" applyAlignment="1" pivotButton="0" quotePrefix="0" xfId="0">
      <alignment horizontal="center" vertical="center"/>
    </xf>
    <xf numFmtId="0" fontId="1" fillId="0" borderId="25" applyAlignment="1" pivotButton="0" quotePrefix="0" xfId="0">
      <alignment horizontal="center" vertical="center"/>
    </xf>
    <xf numFmtId="0" fontId="1" fillId="0" borderId="3" applyAlignment="1" pivotButton="0" quotePrefix="0" xfId="0">
      <alignment horizontal="left" vertical="top"/>
    </xf>
    <xf numFmtId="0" fontId="1" fillId="0" borderId="9" applyAlignment="1" pivotButton="0" quotePrefix="0" xfId="0">
      <alignment horizontal="center" vertical="center"/>
    </xf>
    <xf numFmtId="0" fontId="1" fillId="0" borderId="26" applyAlignment="1" pivotButton="0" quotePrefix="0" xfId="0">
      <alignment horizontal="center" vertical="center"/>
    </xf>
    <xf numFmtId="0" fontId="1" fillId="0" borderId="27" applyAlignment="1" pivotButton="0" quotePrefix="0" xfId="0">
      <alignment horizontal="center" vertical="center"/>
    </xf>
    <xf numFmtId="0" fontId="1" fillId="0" borderId="27" applyAlignment="1" pivotButton="0" quotePrefix="0" xfId="0">
      <alignment horizontal="center" vertical="center" wrapText="1"/>
    </xf>
    <xf numFmtId="0" fontId="1" fillId="0" borderId="9" applyAlignment="1" pivotButton="0" quotePrefix="0" xfId="0">
      <alignment horizontal="center" vertical="center" wrapText="1"/>
    </xf>
    <xf numFmtId="0" fontId="1" fillId="0" borderId="26" applyAlignment="1" pivotButton="0" quotePrefix="0" xfId="0">
      <alignment horizontal="center" vertical="center" wrapText="1"/>
    </xf>
    <xf numFmtId="0" fontId="1" fillId="0" borderId="27" applyAlignment="1" pivotButton="0" quotePrefix="0" xfId="0">
      <alignment horizontal="center" vertical="top"/>
    </xf>
    <xf numFmtId="0" fontId="1" fillId="0" borderId="26" applyAlignment="1" pivotButton="0" quotePrefix="0" xfId="0">
      <alignment horizontal="center" vertical="top"/>
    </xf>
    <xf numFmtId="0" fontId="1" fillId="0" borderId="17" applyAlignment="1" pivotButton="0" quotePrefix="0" xfId="0">
      <alignment horizontal="left" vertical="top"/>
    </xf>
    <xf numFmtId="0" fontId="1" fillId="0" borderId="17" applyAlignment="1" pivotButton="0" quotePrefix="0" xfId="0">
      <alignment horizontal="left" vertical="top" wrapText="1"/>
    </xf>
    <xf numFmtId="0" fontId="1" fillId="0" borderId="10" applyAlignment="1" pivotButton="0" quotePrefix="0" xfId="0">
      <alignment horizontal="center" vertical="center" wrapText="1"/>
    </xf>
    <xf numFmtId="0" fontId="1" fillId="0" borderId="4" applyAlignment="1" pivotButton="0" quotePrefix="0" xfId="0">
      <alignment horizontal="center" vertical="top"/>
    </xf>
    <xf numFmtId="0" fontId="1" fillId="0" borderId="8" applyAlignment="1" pivotButton="0" quotePrefix="0" xfId="0">
      <alignment horizontal="center" vertical="center" wrapText="1"/>
    </xf>
    <xf numFmtId="0" fontId="1" fillId="0" borderId="22" applyAlignment="1" pivotButton="0" quotePrefix="0" xfId="0">
      <alignment horizontal="left" vertical="top"/>
    </xf>
    <xf numFmtId="0" fontId="1" fillId="0" borderId="7" applyAlignment="1" pivotButton="0" quotePrefix="0" xfId="0">
      <alignment horizontal="left" vertical="top" wrapText="1"/>
    </xf>
    <xf numFmtId="0" fontId="1" fillId="0" borderId="17" applyAlignment="1" pivotButton="0" quotePrefix="0" xfId="0">
      <alignment vertical="top" wrapText="1"/>
    </xf>
    <xf numFmtId="0" fontId="1" fillId="0" borderId="4" applyAlignment="1" pivotButton="0" quotePrefix="0" xfId="0">
      <alignment vertical="top" wrapText="1"/>
    </xf>
    <xf numFmtId="0" fontId="1" fillId="0" borderId="6" applyAlignment="1" pivotButton="0" quotePrefix="0" xfId="0">
      <alignment vertical="top" wrapText="1"/>
    </xf>
    <xf numFmtId="0" fontId="1" fillId="0" borderId="1" applyAlignment="1" pivotButton="0" quotePrefix="0" xfId="0">
      <alignment horizontal="left" vertical="top" wrapText="1"/>
    </xf>
    <xf numFmtId="0" fontId="1" fillId="0" borderId="4" applyAlignment="1" pivotButton="0" quotePrefix="0" xfId="0">
      <alignment horizontal="center" vertical="center"/>
    </xf>
    <xf numFmtId="0" fontId="1" fillId="0" borderId="33" applyAlignment="1" pivotButton="0" quotePrefix="0" xfId="0">
      <alignment horizontal="center" vertical="center"/>
    </xf>
    <xf numFmtId="0" fontId="1" fillId="0" borderId="4" applyAlignment="1" pivotButton="0" quotePrefix="0" xfId="0">
      <alignment vertical="center"/>
    </xf>
    <xf numFmtId="0" fontId="1" fillId="0" borderId="13" applyAlignment="1" pivotButton="0" quotePrefix="0" xfId="0">
      <alignment horizontal="left" vertical="top"/>
    </xf>
    <xf numFmtId="0" fontId="1" fillId="0" borderId="8" applyAlignment="1" pivotButton="0" quotePrefix="0" xfId="0">
      <alignment horizontal="left" vertical="top"/>
    </xf>
    <xf numFmtId="0" fontId="1" fillId="0" borderId="9" applyAlignment="1" pivotButton="0" quotePrefix="0" xfId="0">
      <alignment horizontal="center" vertical="center"/>
    </xf>
    <xf numFmtId="0" fontId="1" fillId="0" borderId="10" applyAlignment="1" pivotButton="0" quotePrefix="0" xfId="0">
      <alignment vertical="top"/>
    </xf>
    <xf numFmtId="0" fontId="1" fillId="0" borderId="10" applyAlignment="1" pivotButton="0" quotePrefix="0" xfId="0">
      <alignment horizontal="left" vertical="top" wrapText="1"/>
    </xf>
    <xf numFmtId="0" fontId="1" fillId="0" borderId="9" applyAlignment="1" pivotButton="0" quotePrefix="0" xfId="0">
      <alignment horizontal="left" vertical="top" wrapText="1"/>
    </xf>
    <xf numFmtId="0" fontId="1" fillId="0" borderId="3" applyAlignment="1" pivotButton="0" quotePrefix="0" xfId="0">
      <alignment vertical="center"/>
    </xf>
    <xf numFmtId="0" fontId="1" fillId="0" borderId="24" applyAlignment="1" pivotButton="0" quotePrefix="0" xfId="0">
      <alignment vertical="center"/>
    </xf>
    <xf numFmtId="0" fontId="1" fillId="0" borderId="14" applyAlignment="1" pivotButton="0" quotePrefix="0" xfId="0">
      <alignment horizontal="left" vertical="top"/>
    </xf>
    <xf numFmtId="0" fontId="1" fillId="0" borderId="10" applyAlignment="1" pivotButton="0" quotePrefix="0" xfId="0">
      <alignment horizontal="center" vertical="center"/>
    </xf>
    <xf numFmtId="0" fontId="2" fillId="0" borderId="11" applyAlignment="1" pivotButton="0" quotePrefix="0" xfId="0">
      <alignment horizontal="center" vertical="top" wrapText="1"/>
    </xf>
    <xf numFmtId="0" fontId="0" fillId="0" borderId="33" pivotButton="0" quotePrefix="0" xfId="0"/>
    <xf numFmtId="0" fontId="0" fillId="0" borderId="31" pivotButton="0" quotePrefix="0" xfId="0"/>
    <xf numFmtId="0" fontId="2" fillId="0" borderId="11" applyAlignment="1" pivotButton="0" quotePrefix="0" xfId="0">
      <alignment horizontal="center" vertical="top"/>
    </xf>
    <xf numFmtId="0" fontId="19" fillId="0" borderId="0" pivotButton="0" quotePrefix="0" xfId="0"/>
    <xf numFmtId="0" fontId="0" fillId="0" borderId="4" applyAlignment="1" pivotButton="0" quotePrefix="0" xfId="0">
      <alignment horizontal="center" vertical="center" wrapText="1"/>
    </xf>
    <xf numFmtId="0" fontId="0" fillId="0" borderId="41" applyAlignment="1" pivotButton="0" quotePrefix="0" xfId="0">
      <alignment horizontal="center" vertical="center" wrapText="1"/>
    </xf>
    <xf numFmtId="0" fontId="0" fillId="0" borderId="28" pivotButton="0" quotePrefix="0" xfId="0"/>
    <xf numFmtId="0" fontId="0" fillId="0" borderId="39" pivotButton="0" quotePrefix="0" xfId="0"/>
    <xf numFmtId="0" fontId="0" fillId="0" borderId="42" applyAlignment="1" pivotButton="0" quotePrefix="0" xfId="0">
      <alignment horizontal="center" vertical="center"/>
    </xf>
    <xf numFmtId="0" fontId="0" fillId="0" borderId="30" pivotButton="0" quotePrefix="0" xfId="0"/>
    <xf numFmtId="0" fontId="0" fillId="0" borderId="43" applyAlignment="1" pivotButton="0" quotePrefix="0" xfId="0">
      <alignment horizontal="center" vertical="center"/>
    </xf>
    <xf numFmtId="0" fontId="1" fillId="0" borderId="44" applyAlignment="1" pivotButton="0" quotePrefix="0" xfId="0">
      <alignment horizontal="center" vertical="center"/>
    </xf>
    <xf numFmtId="0" fontId="0" fillId="0" borderId="26" pivotButton="0" quotePrefix="0" xfId="0"/>
    <xf numFmtId="0" fontId="1" fillId="0" borderId="46" applyAlignment="1" pivotButton="0" quotePrefix="0" xfId="0">
      <alignment horizontal="center" vertical="center" wrapText="1"/>
    </xf>
    <xf numFmtId="0" fontId="1" fillId="0" borderId="46" applyAlignment="1" pivotButton="0" quotePrefix="0" xfId="0">
      <alignment horizontal="center" vertical="top"/>
    </xf>
    <xf numFmtId="0" fontId="1" fillId="0" borderId="45" applyAlignment="1" pivotButton="0" quotePrefix="0" xfId="0">
      <alignment horizontal="center" vertical="center" wrapText="1"/>
    </xf>
    <xf numFmtId="0" fontId="1" fillId="0" borderId="47" applyAlignment="1" pivotButton="0" quotePrefix="0" xfId="0">
      <alignment horizontal="center" vertical="center" wrapText="1"/>
    </xf>
    <xf numFmtId="0" fontId="1" fillId="0" borderId="46" applyAlignment="1" pivotButton="0" quotePrefix="0" xfId="0">
      <alignment horizontal="center" vertical="center"/>
    </xf>
    <xf numFmtId="0" fontId="1" fillId="0" borderId="45" applyAlignment="1" pivotButton="0" quotePrefix="0" xfId="0">
      <alignment horizontal="center" vertical="center"/>
    </xf>
    <xf numFmtId="0" fontId="0" fillId="0" borderId="44" applyAlignment="1" pivotButton="0" quotePrefix="0" xfId="0">
      <alignment horizontal="center" vertical="center" wrapText="1"/>
    </xf>
    <xf numFmtId="0" fontId="0" fillId="0" borderId="45" applyAlignment="1" pivotButton="0" quotePrefix="0" xfId="0">
      <alignment horizontal="center" vertical="center"/>
    </xf>
  </cellXfs>
  <cellStyles count="1">
    <cellStyle name="Normal" xfId="0" builtinId="0"/>
  </cellStyles>
  <dxfs count="78">
    <dxf>
      <numFmt numFmtId="0" formatCode="General"/>
      <alignment horizontal="left" vertical="top"/>
    </dxf>
    <dxf>
      <alignment horizontal="left" vertical="top"/>
    </dxf>
    <dxf>
      <numFmt numFmtId="0" formatCode="General"/>
      <alignment horizontal="left" vertical="top"/>
    </dxf>
    <dxf>
      <alignment horizontal="left" vertical="top"/>
    </dxf>
    <dxf>
      <numFmt numFmtId="0" formatCode="General"/>
      <alignment horizontal="left" vertical="top"/>
    </dxf>
    <dxf>
      <alignment horizontal="left" vertical="top"/>
    </dxf>
    <dxf>
      <numFmt numFmtId="0" formatCode="General"/>
      <alignment horizontal="left" vertical="top"/>
    </dxf>
    <dxf>
      <alignment horizontal="left" vertical="top"/>
    </dxf>
    <dxf>
      <numFmt numFmtId="13" formatCode="0%"/>
      <alignment horizontal="left" vertical="top"/>
    </dxf>
    <dxf>
      <alignment horizontal="left" vertical="top"/>
    </dxf>
    <dxf>
      <numFmt numFmtId="0" formatCode="General"/>
      <alignment horizontal="left" vertical="top"/>
    </dxf>
    <dxf>
      <alignment horizontal="left" vertical="top"/>
    </dxf>
    <dxf>
      <alignment horizontal="left" vertical="top"/>
    </dxf>
    <dxf>
      <alignment horizontal="left" vertical="top"/>
    </dxf>
    <dxf>
      <alignment horizontal="left" vertical="top"/>
      <border>
        <left style="thin">
          <color rgb="FF000000"/>
        </left>
        <right style="thin">
          <color rgb="FF000000"/>
        </right>
        <top style="thin">
          <color rgb="FF000000"/>
        </top>
        <bottom style="thin">
          <color rgb="FF000000"/>
        </bottom>
        <vertical style="thin">
          <color rgb="FF000000"/>
        </vertical>
        <horizontal style="thin">
          <color rgb="FF000000"/>
        </horizontal>
      </border>
    </dxf>
    <dxf>
      <alignment horizontal="center" vertical="center"/>
    </dxf>
    <dxf>
      <alignment horizontal="left" vertical="top"/>
      <border>
        <left style="thin">
          <color rgb="FF000000"/>
        </left>
        <right style="thin">
          <color rgb="FF000000"/>
        </right>
        <top style="thin">
          <color rgb="FF000000"/>
        </top>
        <bottom style="thin">
          <color rgb="FF000000"/>
        </bottom>
        <vertical/>
        <horizontal/>
      </border>
    </dxf>
    <dxf>
      <alignment horizontal="center" vertical="center"/>
    </dxf>
    <dxf>
      <alignment horizontal="left" vertical="top"/>
      <border>
        <left style="thin">
          <color rgb="FF000000"/>
        </left>
        <right style="thin">
          <color rgb="FF000000"/>
        </right>
        <top style="thin">
          <color rgb="FF000000"/>
        </top>
        <bottom style="thin">
          <color rgb="FF000000"/>
        </bottom>
        <vertical style="thin">
          <color rgb="FF000000"/>
        </vertical>
        <horizontal style="thin">
          <color rgb="FF000000"/>
        </horizontal>
      </border>
    </dxf>
    <dxf>
      <alignment horizontal="center" vertical="center"/>
    </dxf>
    <dxf>
      <alignment horizontal="center" vertical="center"/>
    </dxf>
    <dxf>
      <alignment horizontal="center" vertical="center"/>
    </dxf>
    <dxf>
      <numFmt numFmtId="0" formatCode="General"/>
      <alignment horizontal="center" vertical="center"/>
      <border>
        <left style="thin">
          <color rgb="FF000000"/>
        </left>
        <right style="thin">
          <color rgb="FF000000"/>
        </right>
        <top style="thin">
          <color rgb="FF000000"/>
        </top>
        <bottom style="thin">
          <color rgb="FF000000"/>
        </bottom>
        <vertical/>
        <horizontal/>
      </border>
    </dxf>
    <dxf>
      <alignment horizontal="center" vertical="center"/>
    </dxf>
    <dxf>
      <alignment horizontal="center" vertical="center"/>
      <border>
        <left style="thin">
          <color rgb="FF000000"/>
        </left>
        <right style="thin">
          <color rgb="FF000000"/>
        </right>
        <top style="thin">
          <color rgb="FF000000"/>
        </top>
        <bottom style="thin">
          <color rgb="FF000000"/>
        </bottom>
        <vertical/>
        <horizontal/>
      </border>
    </dxf>
    <dxf>
      <alignment horizontal="center" vertical="center"/>
    </dxf>
    <dxf>
      <numFmt numFmtId="0" formatCode="General"/>
      <alignment horizontal="center" vertical="center"/>
    </dxf>
    <dxf>
      <alignment horizontal="center" vertical="center"/>
    </dxf>
    <dxf>
      <numFmt numFmtId="0" formatCode="General"/>
      <alignment horizontal="center" vertical="center"/>
    </dxf>
    <dxf>
      <alignment horizontal="center" vertical="center"/>
    </dxf>
    <dxf>
      <alignment horizontal="center" vertical="center"/>
    </dxf>
    <dxf>
      <alignment horizontal="center" vertical="center"/>
    </dxf>
    <dxf>
      <alignment horizontal="center" vertical="center"/>
    </dxf>
    <dxf>
      <alignment horizontal="center" vertical="center"/>
    </dxf>
    <dxf>
      <numFmt numFmtId="13" formatCode="0%"/>
      <alignment horizontal="center" vertical="center"/>
    </dxf>
    <dxf>
      <numFmt numFmtId="13" formatCode="0%"/>
      <alignment horizontal="center" vertical="center"/>
    </dxf>
    <dxf>
      <numFmt numFmtId="0" formatCode="General"/>
      <alignment horizontal="center" vertical="center"/>
    </dxf>
    <dxf>
      <alignment horizontal="center" vertical="center"/>
    </dxf>
    <dxf>
      <numFmt numFmtId="13" formatCode="0%"/>
      <alignment horizontal="center" vertical="center"/>
    </dxf>
    <dxf>
      <numFmt numFmtId="13" formatCode="0%"/>
      <alignment horizontal="center" vertical="center"/>
    </dxf>
    <dxf>
      <numFmt numFmtId="0" formatCode="General"/>
      <alignment horizontal="center" vertical="center"/>
    </dxf>
    <dxf>
      <alignment horizontal="center" vertical="center"/>
    </dxf>
    <dxf>
      <numFmt numFmtId="0" formatCode="General"/>
      <alignment horizontal="center" vertical="center"/>
    </dxf>
    <dxf>
      <alignment horizontal="center" vertical="center"/>
    </dxf>
    <dxf>
      <alignment horizontal="center" vertical="center"/>
    </dxf>
    <dxf>
      <alignment horizontal="center" vertical="center"/>
      <border outline="0">
        <left style="thin">
          <color rgb="FF000000"/>
        </left>
        <right style="thin">
          <color rgb="FF000000"/>
        </right>
        <top style="thin">
          <color rgb="FF000000"/>
        </top>
        <bottom style="thin">
          <color rgb="FF000000"/>
        </bottom>
      </border>
    </dxf>
    <dxf>
      <border outline="0">
        <bottom style="thin">
          <color indexed="64"/>
        </bottom>
      </border>
    </dxf>
    <dxf>
      <border outline="0">
        <top style="thin">
          <color indexed="64"/>
        </top>
      </border>
    </dxf>
    <dxf>
      <alignment horizontal="left" vertical="top"/>
    </dxf>
    <dxf>
      <font>
        <name val="Calibri"/>
        <family val="2"/>
        <b val="1"/>
        <strike val="0"/>
        <outline val="0"/>
        <shadow val="0"/>
        <condense val="0"/>
        <color theme="1"/>
        <extend val="0"/>
        <sz val="11"/>
        <vertAlign val="baseline"/>
        <scheme val="minor"/>
      </font>
      <fill>
        <patternFill patternType="solid">
          <fgColor indexed="64"/>
          <bgColor theme="8"/>
        </patternFill>
      </fill>
      <alignment horizontal="center" vertical="top"/>
      <border>
        <left style="thin">
          <color indexed="64"/>
        </left>
        <right style="thin">
          <color indexed="64"/>
        </right>
        <top/>
        <bottom/>
      </border>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numFmt numFmtId="13" formatCode="0%"/>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numFmt numFmtId="13" formatCode="0%"/>
      <alignment horizontal="left" vertical="top"/>
    </dxf>
    <dxf>
      <alignment horizontal="left" vertical="top"/>
    </dxf>
    <dxf>
      <alignment horizontal="left" vertical="top"/>
    </dxf>
    <dxf>
      <alignment horizontal="left" vertical="top"/>
    </dxf>
    <dxf>
      <alignment horizontal="left" vertical="top"/>
    </dxf>
    <dxf>
      <alignment horizontal="left" vertical="top"/>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worksheet" Target="/xl/worksheets/sheet7.xml" Id="rId7" /><Relationship Type="http://schemas.openxmlformats.org/officeDocument/2006/relationships/worksheet" Target="/xl/worksheets/sheet8.xml" Id="rId8" /><Relationship Type="http://schemas.openxmlformats.org/officeDocument/2006/relationships/worksheet" Target="/xl/worksheets/sheet9.xml" Id="rId9" /><Relationship Type="http://schemas.openxmlformats.org/officeDocument/2006/relationships/styles" Target="styles.xml" Id="rId10" /><Relationship Type="http://schemas.openxmlformats.org/officeDocument/2006/relationships/theme" Target="theme/theme1.xml" Id="rId11" /></Relationships>
</file>

<file path=xl/drawings/_rels/drawing1.xml.rels><Relationships xmlns="http://schemas.openxmlformats.org/package/2006/relationships"><Relationship Type="http://schemas.openxmlformats.org/officeDocument/2006/relationships/image" Target="/xl/media/image1.png" Id="rId1" /></Relationships>
</file>

<file path=xl/drawings/_rels/drawing2.xml.rels><Relationships xmlns="http://schemas.openxmlformats.org/package/2006/relationships"><Relationship Type="http://schemas.openxmlformats.org/officeDocument/2006/relationships/image" Target="/xl/media/image2.png" Id="rId1" /></Relationships>
</file>

<file path=xl/drawings/_rels/drawing3.xml.rels><Relationships xmlns="http://schemas.openxmlformats.org/package/2006/relationships"><Relationship Type="http://schemas.openxmlformats.org/officeDocument/2006/relationships/image" Target="/xl/media/image3.png" Id="rId1" /><Relationship Type="http://schemas.openxmlformats.org/officeDocument/2006/relationships/image" Target="/xl/media/image4.png" Id="rId2" /><Relationship Type="http://schemas.openxmlformats.org/officeDocument/2006/relationships/image" Target="/xl/media/image5.png" Id="rId3" /><Relationship Type="http://schemas.openxmlformats.org/officeDocument/2006/relationships/image" Target="/xl/media/image6.png" Id="rId4" /><Relationship Type="http://schemas.openxmlformats.org/officeDocument/2006/relationships/image" Target="/xl/media/image7.png" Id="rId5" /><Relationship Type="http://schemas.openxmlformats.org/officeDocument/2006/relationships/image" Target="/xl/media/image8.png" Id="rId6" /><Relationship Type="http://schemas.openxmlformats.org/officeDocument/2006/relationships/image" Target="/xl/media/image9.png" Id="rId7" /><Relationship Type="http://schemas.openxmlformats.org/officeDocument/2006/relationships/image" Target="/xl/media/image10.png" Id="rId8" /><Relationship Type="http://schemas.openxmlformats.org/officeDocument/2006/relationships/image" Target="/xl/media/image11.png" Id="rId9" /><Relationship Type="http://schemas.openxmlformats.org/officeDocument/2006/relationships/image" Target="/xl/media/image12.png" Id="rId10" /><Relationship Type="http://schemas.openxmlformats.org/officeDocument/2006/relationships/image" Target="/xl/media/image13.png" Id="rId11" /><Relationship Type="http://schemas.openxmlformats.org/officeDocument/2006/relationships/image" Target="/xl/media/image14.png" Id="rId12" /><Relationship Type="http://schemas.openxmlformats.org/officeDocument/2006/relationships/image" Target="/xl/media/image15.png" Id="rId13" /><Relationship Type="http://schemas.openxmlformats.org/officeDocument/2006/relationships/image" Target="/xl/media/image16.png" Id="rId14" /><Relationship Type="http://schemas.openxmlformats.org/officeDocument/2006/relationships/image" Target="/xl/media/image17.png" Id="rId15" /><Relationship Type="http://schemas.openxmlformats.org/officeDocument/2006/relationships/image" Target="/xl/media/image18.png" Id="rId16" /><Relationship Type="http://schemas.openxmlformats.org/officeDocument/2006/relationships/image" Target="/xl/media/image19.png" Id="rId17" /><Relationship Type="http://schemas.openxmlformats.org/officeDocument/2006/relationships/image" Target="/xl/media/image20.png" Id="rId18" /><Relationship Type="http://schemas.openxmlformats.org/officeDocument/2006/relationships/image" Target="/xl/media/image21.png" Id="rId19" /><Relationship Type="http://schemas.openxmlformats.org/officeDocument/2006/relationships/image" Target="/xl/media/image22.png" Id="rId20" /><Relationship Type="http://schemas.openxmlformats.org/officeDocument/2006/relationships/image" Target="/xl/media/image23.png" Id="rId21" /><Relationship Type="http://schemas.openxmlformats.org/officeDocument/2006/relationships/image" Target="/xl/media/image24.png" Id="rId22" /><Relationship Type="http://schemas.openxmlformats.org/officeDocument/2006/relationships/image" Target="/xl/media/image25.png" Id="rId23" /><Relationship Type="http://schemas.openxmlformats.org/officeDocument/2006/relationships/image" Target="/xl/media/image26.png" Id="rId24" /><Relationship Type="http://schemas.openxmlformats.org/officeDocument/2006/relationships/image" Target="/xl/media/image27.png" Id="rId25" /><Relationship Type="http://schemas.openxmlformats.org/officeDocument/2006/relationships/image" Target="/xl/media/image28.png" Id="rId26" /><Relationship Type="http://schemas.openxmlformats.org/officeDocument/2006/relationships/image" Target="/xl/media/image29.png" Id="rId27" /><Relationship Type="http://schemas.openxmlformats.org/officeDocument/2006/relationships/image" Target="/xl/media/image30.png" Id="rId28" /><Relationship Type="http://schemas.openxmlformats.org/officeDocument/2006/relationships/image" Target="/xl/media/image31.png" Id="rId29" /><Relationship Type="http://schemas.openxmlformats.org/officeDocument/2006/relationships/image" Target="/xl/media/image32.png" Id="rId30" /><Relationship Type="http://schemas.openxmlformats.org/officeDocument/2006/relationships/image" Target="/xl/media/image33.png" Id="rId31" /><Relationship Type="http://schemas.openxmlformats.org/officeDocument/2006/relationships/image" Target="/xl/media/image34.png" Id="rId32" /><Relationship Type="http://schemas.openxmlformats.org/officeDocument/2006/relationships/image" Target="/xl/media/image35.png" Id="rId33" /><Relationship Type="http://schemas.openxmlformats.org/officeDocument/2006/relationships/image" Target="/xl/media/image36.png" Id="rId34" /><Relationship Type="http://schemas.openxmlformats.org/officeDocument/2006/relationships/image" Target="/xl/media/image37.png" Id="rId35" /><Relationship Type="http://schemas.openxmlformats.org/officeDocument/2006/relationships/image" Target="/xl/media/image38.png" Id="rId36" /><Relationship Type="http://schemas.openxmlformats.org/officeDocument/2006/relationships/image" Target="/xl/media/image39.png" Id="rId37" /><Relationship Type="http://schemas.openxmlformats.org/officeDocument/2006/relationships/image" Target="/xl/media/image40.png" Id="rId38" /><Relationship Type="http://schemas.openxmlformats.org/officeDocument/2006/relationships/image" Target="/xl/media/image41.png" Id="rId39" /><Relationship Type="http://schemas.openxmlformats.org/officeDocument/2006/relationships/image" Target="/xl/media/image42.png" Id="rId40" /><Relationship Type="http://schemas.openxmlformats.org/officeDocument/2006/relationships/image" Target="/xl/media/image43.png" Id="rId41" /><Relationship Type="http://schemas.openxmlformats.org/officeDocument/2006/relationships/image" Target="/xl/media/image44.png" Id="rId42" /><Relationship Type="http://schemas.openxmlformats.org/officeDocument/2006/relationships/image" Target="/xl/media/image45.png" Id="rId43" /><Relationship Type="http://schemas.openxmlformats.org/officeDocument/2006/relationships/image" Target="/xl/media/image46.png" Id="rId44" /><Relationship Type="http://schemas.openxmlformats.org/officeDocument/2006/relationships/image" Target="/xl/media/image47.png" Id="rId45" /><Relationship Type="http://schemas.openxmlformats.org/officeDocument/2006/relationships/image" Target="/xl/media/image48.png" Id="rId46" /><Relationship Type="http://schemas.openxmlformats.org/officeDocument/2006/relationships/image" Target="/xl/media/image49.png" Id="rId47" /><Relationship Type="http://schemas.openxmlformats.org/officeDocument/2006/relationships/image" Target="/xl/media/image50.png" Id="rId48" /><Relationship Type="http://schemas.openxmlformats.org/officeDocument/2006/relationships/image" Target="/xl/media/image51.png" Id="rId49" /><Relationship Type="http://schemas.openxmlformats.org/officeDocument/2006/relationships/image" Target="/xl/media/image52.png" Id="rId50" /><Relationship Type="http://schemas.openxmlformats.org/officeDocument/2006/relationships/image" Target="/xl/media/image53.png" Id="rId51" /><Relationship Type="http://schemas.openxmlformats.org/officeDocument/2006/relationships/image" Target="/xl/media/image54.png" Id="rId52" /><Relationship Type="http://schemas.openxmlformats.org/officeDocument/2006/relationships/image" Target="/xl/media/image55.png" Id="rId53" /><Relationship Type="http://schemas.openxmlformats.org/officeDocument/2006/relationships/image" Target="/xl/media/image56.png" Id="rId54" /><Relationship Type="http://schemas.openxmlformats.org/officeDocument/2006/relationships/image" Target="/xl/media/image57.png" Id="rId55" /><Relationship Type="http://schemas.openxmlformats.org/officeDocument/2006/relationships/image" Target="/xl/media/image58.png" Id="rId56" /><Relationship Type="http://schemas.openxmlformats.org/officeDocument/2006/relationships/image" Target="/xl/media/image59.png" Id="rId57" /><Relationship Type="http://schemas.openxmlformats.org/officeDocument/2006/relationships/image" Target="/xl/media/image60.png" Id="rId58" /><Relationship Type="http://schemas.openxmlformats.org/officeDocument/2006/relationships/image" Target="/xl/media/image61.png" Id="rId59" /><Relationship Type="http://schemas.openxmlformats.org/officeDocument/2006/relationships/image" Target="/xl/media/image62.png" Id="rId60" /><Relationship Type="http://schemas.openxmlformats.org/officeDocument/2006/relationships/image" Target="/xl/media/image63.png" Id="rId61" /><Relationship Type="http://schemas.openxmlformats.org/officeDocument/2006/relationships/image" Target="/xl/media/image64.png" Id="rId62" /><Relationship Type="http://schemas.openxmlformats.org/officeDocument/2006/relationships/image" Target="/xl/media/image65.png" Id="rId63" /><Relationship Type="http://schemas.openxmlformats.org/officeDocument/2006/relationships/image" Target="/xl/media/image66.png" Id="rId64" /><Relationship Type="http://schemas.openxmlformats.org/officeDocument/2006/relationships/image" Target="/xl/media/image67.png" Id="rId65" /><Relationship Type="http://schemas.openxmlformats.org/officeDocument/2006/relationships/image" Target="/xl/media/image68.png" Id="rId66" /><Relationship Type="http://schemas.openxmlformats.org/officeDocument/2006/relationships/image" Target="/xl/media/image69.png" Id="rId67" /><Relationship Type="http://schemas.openxmlformats.org/officeDocument/2006/relationships/image" Target="/xl/media/image70.png" Id="rId68" /><Relationship Type="http://schemas.openxmlformats.org/officeDocument/2006/relationships/image" Target="/xl/media/image71.png" Id="rId69" /><Relationship Type="http://schemas.openxmlformats.org/officeDocument/2006/relationships/image" Target="/xl/media/image72.png" Id="rId70" /><Relationship Type="http://schemas.openxmlformats.org/officeDocument/2006/relationships/image" Target="/xl/media/image73.png" Id="rId71" /><Relationship Type="http://schemas.openxmlformats.org/officeDocument/2006/relationships/image" Target="/xl/media/image74.png" Id="rId72" /><Relationship Type="http://schemas.openxmlformats.org/officeDocument/2006/relationships/image" Target="/xl/media/image75.png" Id="rId73" /><Relationship Type="http://schemas.openxmlformats.org/officeDocument/2006/relationships/image" Target="/xl/media/image76.png" Id="rId74" /><Relationship Type="http://schemas.openxmlformats.org/officeDocument/2006/relationships/image" Target="/xl/media/image77.png" Id="rId75" /><Relationship Type="http://schemas.openxmlformats.org/officeDocument/2006/relationships/image" Target="/xl/media/image78.png" Id="rId76" /><Relationship Type="http://schemas.openxmlformats.org/officeDocument/2006/relationships/image" Target="/xl/media/image79.png" Id="rId77" /><Relationship Type="http://schemas.openxmlformats.org/officeDocument/2006/relationships/image" Target="/xl/media/image80.png" Id="rId78" /><Relationship Type="http://schemas.openxmlformats.org/officeDocument/2006/relationships/image" Target="/xl/media/image81.png" Id="rId79" /><Relationship Type="http://schemas.openxmlformats.org/officeDocument/2006/relationships/image" Target="/xl/media/image82.png" Id="rId80" /><Relationship Type="http://schemas.openxmlformats.org/officeDocument/2006/relationships/image" Target="/xl/media/image83.png" Id="rId81" /><Relationship Type="http://schemas.openxmlformats.org/officeDocument/2006/relationships/image" Target="/xl/media/image84.png" Id="rId82" /><Relationship Type="http://schemas.openxmlformats.org/officeDocument/2006/relationships/image" Target="/xl/media/image85.png" Id="rId83" /><Relationship Type="http://schemas.openxmlformats.org/officeDocument/2006/relationships/image" Target="/xl/media/image86.png" Id="rId84" /><Relationship Type="http://schemas.openxmlformats.org/officeDocument/2006/relationships/image" Target="/xl/media/image87.png" Id="rId85" /><Relationship Type="http://schemas.openxmlformats.org/officeDocument/2006/relationships/image" Target="/xl/media/image88.png" Id="rId86" /><Relationship Type="http://schemas.openxmlformats.org/officeDocument/2006/relationships/image" Target="/xl/media/image89.png" Id="rId87" /><Relationship Type="http://schemas.openxmlformats.org/officeDocument/2006/relationships/image" Target="/xl/media/image90.png" Id="rId88" /><Relationship Type="http://schemas.openxmlformats.org/officeDocument/2006/relationships/image" Target="/xl/media/image91.png" Id="rId89" /><Relationship Type="http://schemas.openxmlformats.org/officeDocument/2006/relationships/image" Target="/xl/media/image92.png" Id="rId90" /><Relationship Type="http://schemas.openxmlformats.org/officeDocument/2006/relationships/image" Target="/xl/media/image93.png" Id="rId91" /><Relationship Type="http://schemas.openxmlformats.org/officeDocument/2006/relationships/image" Target="/xl/media/image94.png" Id="rId92" /><Relationship Type="http://schemas.openxmlformats.org/officeDocument/2006/relationships/image" Target="/xl/media/image95.png" Id="rId93" /><Relationship Type="http://schemas.openxmlformats.org/officeDocument/2006/relationships/image" Target="/xl/media/image96.png" Id="rId94" /><Relationship Type="http://schemas.openxmlformats.org/officeDocument/2006/relationships/image" Target="/xl/media/image97.png" Id="rId95" /><Relationship Type="http://schemas.openxmlformats.org/officeDocument/2006/relationships/image" Target="/xl/media/image98.png" Id="rId96" /><Relationship Type="http://schemas.openxmlformats.org/officeDocument/2006/relationships/image" Target="/xl/media/image99.png" Id="rId97" /><Relationship Type="http://schemas.openxmlformats.org/officeDocument/2006/relationships/image" Target="/xl/media/image100.png" Id="rId98" /><Relationship Type="http://schemas.openxmlformats.org/officeDocument/2006/relationships/image" Target="/xl/media/image101.png" Id="rId99" /><Relationship Type="http://schemas.openxmlformats.org/officeDocument/2006/relationships/image" Target="/xl/media/image102.png" Id="rId100" /><Relationship Type="http://schemas.openxmlformats.org/officeDocument/2006/relationships/image" Target="/xl/media/image103.png" Id="rId101" /><Relationship Type="http://schemas.openxmlformats.org/officeDocument/2006/relationships/image" Target="/xl/media/image104.png" Id="rId102" /><Relationship Type="http://schemas.openxmlformats.org/officeDocument/2006/relationships/image" Target="/xl/media/image105.png" Id="rId103" /><Relationship Type="http://schemas.openxmlformats.org/officeDocument/2006/relationships/image" Target="/xl/media/image106.png" Id="rId104" /><Relationship Type="http://schemas.openxmlformats.org/officeDocument/2006/relationships/image" Target="/xl/media/image107.png" Id="rId105" /><Relationship Type="http://schemas.openxmlformats.org/officeDocument/2006/relationships/image" Target="/xl/media/image108.png" Id="rId106" /><Relationship Type="http://schemas.openxmlformats.org/officeDocument/2006/relationships/image" Target="/xl/media/image109.png" Id="rId107" /><Relationship Type="http://schemas.openxmlformats.org/officeDocument/2006/relationships/image" Target="/xl/media/image110.png" Id="rId108" /><Relationship Type="http://schemas.openxmlformats.org/officeDocument/2006/relationships/image" Target="/xl/media/image111.png" Id="rId109" /><Relationship Type="http://schemas.openxmlformats.org/officeDocument/2006/relationships/image" Target="/xl/media/image112.png" Id="rId110" /><Relationship Type="http://schemas.openxmlformats.org/officeDocument/2006/relationships/image" Target="/xl/media/image113.png" Id="rId111" /><Relationship Type="http://schemas.openxmlformats.org/officeDocument/2006/relationships/image" Target="/xl/media/image114.png" Id="rId112" /><Relationship Type="http://schemas.openxmlformats.org/officeDocument/2006/relationships/image" Target="/xl/media/image115.png" Id="rId113" /><Relationship Type="http://schemas.openxmlformats.org/officeDocument/2006/relationships/image" Target="/xl/media/image116.png" Id="rId114" /><Relationship Type="http://schemas.openxmlformats.org/officeDocument/2006/relationships/image" Target="/xl/media/image117.png" Id="rId115" /><Relationship Type="http://schemas.openxmlformats.org/officeDocument/2006/relationships/image" Target="/xl/media/image118.png" Id="rId116" /><Relationship Type="http://schemas.openxmlformats.org/officeDocument/2006/relationships/image" Target="/xl/media/image119.png" Id="rId117" /><Relationship Type="http://schemas.openxmlformats.org/officeDocument/2006/relationships/image" Target="/xl/media/image120.png" Id="rId118" /><Relationship Type="http://schemas.openxmlformats.org/officeDocument/2006/relationships/image" Target="/xl/media/image121.png" Id="rId119" /><Relationship Type="http://schemas.openxmlformats.org/officeDocument/2006/relationships/image" Target="/xl/media/image122.png" Id="rId120" /><Relationship Type="http://schemas.openxmlformats.org/officeDocument/2006/relationships/image" Target="/xl/media/image123.png" Id="rId121" /><Relationship Type="http://schemas.openxmlformats.org/officeDocument/2006/relationships/image" Target="/xl/media/image124.png" Id="rId122" /><Relationship Type="http://schemas.openxmlformats.org/officeDocument/2006/relationships/image" Target="/xl/media/image125.png" Id="rId123" /><Relationship Type="http://schemas.openxmlformats.org/officeDocument/2006/relationships/image" Target="/xl/media/image126.png" Id="rId124" /><Relationship Type="http://schemas.openxmlformats.org/officeDocument/2006/relationships/image" Target="/xl/media/image127.png" Id="rId125" /><Relationship Type="http://schemas.openxmlformats.org/officeDocument/2006/relationships/image" Target="/xl/media/image128.png" Id="rId126" /><Relationship Type="http://schemas.openxmlformats.org/officeDocument/2006/relationships/image" Target="/xl/media/image129.png" Id="rId127" /><Relationship Type="http://schemas.openxmlformats.org/officeDocument/2006/relationships/image" Target="/xl/media/image130.png" Id="rId128" /><Relationship Type="http://schemas.openxmlformats.org/officeDocument/2006/relationships/image" Target="/xl/media/image131.png" Id="rId129" /><Relationship Type="http://schemas.openxmlformats.org/officeDocument/2006/relationships/image" Target="/xl/media/image132.png" Id="rId130" /><Relationship Type="http://schemas.openxmlformats.org/officeDocument/2006/relationships/image" Target="/xl/media/image133.png" Id="rId131" /><Relationship Type="http://schemas.openxmlformats.org/officeDocument/2006/relationships/image" Target="/xl/media/image134.png" Id="rId132" /><Relationship Type="http://schemas.openxmlformats.org/officeDocument/2006/relationships/image" Target="/xl/media/image135.png" Id="rId133" /><Relationship Type="http://schemas.openxmlformats.org/officeDocument/2006/relationships/image" Target="/xl/media/image136.png" Id="rId134" /><Relationship Type="http://schemas.openxmlformats.org/officeDocument/2006/relationships/image" Target="/xl/media/image137.png" Id="rId135" /><Relationship Type="http://schemas.openxmlformats.org/officeDocument/2006/relationships/image" Target="/xl/media/image138.png" Id="rId136" /><Relationship Type="http://schemas.openxmlformats.org/officeDocument/2006/relationships/image" Target="/xl/media/image139.png" Id="rId137" /><Relationship Type="http://schemas.openxmlformats.org/officeDocument/2006/relationships/image" Target="/xl/media/image140.png" Id="rId138" /><Relationship Type="http://schemas.openxmlformats.org/officeDocument/2006/relationships/image" Target="/xl/media/image141.png" Id="rId139" /><Relationship Type="http://schemas.openxmlformats.org/officeDocument/2006/relationships/image" Target="/xl/media/image142.png" Id="rId140" /><Relationship Type="http://schemas.openxmlformats.org/officeDocument/2006/relationships/image" Target="/xl/media/image143.png" Id="rId141" /><Relationship Type="http://schemas.openxmlformats.org/officeDocument/2006/relationships/image" Target="/xl/media/image144.png" Id="rId142" /><Relationship Type="http://schemas.openxmlformats.org/officeDocument/2006/relationships/image" Target="/xl/media/image145.png" Id="rId143" /><Relationship Type="http://schemas.openxmlformats.org/officeDocument/2006/relationships/image" Target="/xl/media/image146.png" Id="rId144" /><Relationship Type="http://schemas.openxmlformats.org/officeDocument/2006/relationships/image" Target="/xl/media/image147.png" Id="rId145" /><Relationship Type="http://schemas.openxmlformats.org/officeDocument/2006/relationships/image" Target="/xl/media/image148.png" Id="rId146" /><Relationship Type="http://schemas.openxmlformats.org/officeDocument/2006/relationships/image" Target="/xl/media/image149.png" Id="rId147" /><Relationship Type="http://schemas.openxmlformats.org/officeDocument/2006/relationships/image" Target="/xl/media/image150.png" Id="rId148" /><Relationship Type="http://schemas.openxmlformats.org/officeDocument/2006/relationships/image" Target="/xl/media/image151.png" Id="rId149" /><Relationship Type="http://schemas.openxmlformats.org/officeDocument/2006/relationships/image" Target="/xl/media/image152.png" Id="rId150" /><Relationship Type="http://schemas.openxmlformats.org/officeDocument/2006/relationships/image" Target="/xl/media/image153.png" Id="rId151" /><Relationship Type="http://schemas.openxmlformats.org/officeDocument/2006/relationships/image" Target="/xl/media/image154.png" Id="rId152" /><Relationship Type="http://schemas.openxmlformats.org/officeDocument/2006/relationships/image" Target="/xl/media/image155.png" Id="rId153" /><Relationship Type="http://schemas.openxmlformats.org/officeDocument/2006/relationships/image" Target="/xl/media/image156.png" Id="rId154" /><Relationship Type="http://schemas.openxmlformats.org/officeDocument/2006/relationships/image" Target="/xl/media/image157.png" Id="rId155" /><Relationship Type="http://schemas.openxmlformats.org/officeDocument/2006/relationships/image" Target="/xl/media/image158.png" Id="rId156" /><Relationship Type="http://schemas.openxmlformats.org/officeDocument/2006/relationships/image" Target="/xl/media/image159.png" Id="rId157" /><Relationship Type="http://schemas.openxmlformats.org/officeDocument/2006/relationships/image" Target="/xl/media/image160.png" Id="rId158" /><Relationship Type="http://schemas.openxmlformats.org/officeDocument/2006/relationships/image" Target="/xl/media/image161.png" Id="rId159" /><Relationship Type="http://schemas.openxmlformats.org/officeDocument/2006/relationships/image" Target="/xl/media/image162.png" Id="rId160" /><Relationship Type="http://schemas.openxmlformats.org/officeDocument/2006/relationships/image" Target="/xl/media/image163.png" Id="rId161" /><Relationship Type="http://schemas.openxmlformats.org/officeDocument/2006/relationships/image" Target="/xl/media/image164.png" Id="rId162" /><Relationship Type="http://schemas.openxmlformats.org/officeDocument/2006/relationships/image" Target="/xl/media/image165.png" Id="rId163" /><Relationship Type="http://schemas.openxmlformats.org/officeDocument/2006/relationships/image" Target="/xl/media/image166.png" Id="rId164" /><Relationship Type="http://schemas.openxmlformats.org/officeDocument/2006/relationships/image" Target="/xl/media/image167.png" Id="rId165" /><Relationship Type="http://schemas.openxmlformats.org/officeDocument/2006/relationships/image" Target="/xl/media/image168.png" Id="rId166" /><Relationship Type="http://schemas.openxmlformats.org/officeDocument/2006/relationships/image" Target="/xl/media/image169.png" Id="rId167" /><Relationship Type="http://schemas.openxmlformats.org/officeDocument/2006/relationships/image" Target="/xl/media/image170.png" Id="rId168" /><Relationship Type="http://schemas.openxmlformats.org/officeDocument/2006/relationships/image" Target="/xl/media/image171.png" Id="rId169" /><Relationship Type="http://schemas.openxmlformats.org/officeDocument/2006/relationships/image" Target="/xl/media/image172.png" Id="rId170" /><Relationship Type="http://schemas.openxmlformats.org/officeDocument/2006/relationships/image" Target="/xl/media/image173.png" Id="rId171" /><Relationship Type="http://schemas.openxmlformats.org/officeDocument/2006/relationships/image" Target="/xl/media/image174.png" Id="rId172" /><Relationship Type="http://schemas.openxmlformats.org/officeDocument/2006/relationships/image" Target="/xl/media/image175.png" Id="rId173" /><Relationship Type="http://schemas.openxmlformats.org/officeDocument/2006/relationships/image" Target="/xl/media/image176.png" Id="rId174" /><Relationship Type="http://schemas.openxmlformats.org/officeDocument/2006/relationships/image" Target="/xl/media/image177.png" Id="rId175" /><Relationship Type="http://schemas.openxmlformats.org/officeDocument/2006/relationships/image" Target="/xl/media/image178.png" Id="rId176" /><Relationship Type="http://schemas.openxmlformats.org/officeDocument/2006/relationships/image" Target="/xl/media/image179.png" Id="rId177" /><Relationship Type="http://schemas.openxmlformats.org/officeDocument/2006/relationships/image" Target="/xl/media/image180.png" Id="rId178" /><Relationship Type="http://schemas.openxmlformats.org/officeDocument/2006/relationships/image" Target="/xl/media/image181.png" Id="rId179" /><Relationship Type="http://schemas.openxmlformats.org/officeDocument/2006/relationships/image" Target="/xl/media/image182.png" Id="rId180" /><Relationship Type="http://schemas.openxmlformats.org/officeDocument/2006/relationships/image" Target="/xl/media/image183.png" Id="rId181" /><Relationship Type="http://schemas.openxmlformats.org/officeDocument/2006/relationships/image" Target="/xl/media/image184.png" Id="rId182" /><Relationship Type="http://schemas.openxmlformats.org/officeDocument/2006/relationships/image" Target="/xl/media/image185.png" Id="rId183" /><Relationship Type="http://schemas.openxmlformats.org/officeDocument/2006/relationships/image" Target="/xl/media/image186.png" Id="rId184" /><Relationship Type="http://schemas.openxmlformats.org/officeDocument/2006/relationships/image" Target="/xl/media/image187.png" Id="rId185" /><Relationship Type="http://schemas.openxmlformats.org/officeDocument/2006/relationships/image" Target="/xl/media/image188.png" Id="rId186" /><Relationship Type="http://schemas.openxmlformats.org/officeDocument/2006/relationships/image" Target="/xl/media/image189.png" Id="rId187" /><Relationship Type="http://schemas.openxmlformats.org/officeDocument/2006/relationships/image" Target="/xl/media/image190.png" Id="rId188" /><Relationship Type="http://schemas.openxmlformats.org/officeDocument/2006/relationships/image" Target="/xl/media/image191.png" Id="rId189" /><Relationship Type="http://schemas.openxmlformats.org/officeDocument/2006/relationships/image" Target="/xl/media/image192.png" Id="rId190" /><Relationship Type="http://schemas.openxmlformats.org/officeDocument/2006/relationships/image" Target="/xl/media/image193.png" Id="rId191" /><Relationship Type="http://schemas.openxmlformats.org/officeDocument/2006/relationships/image" Target="/xl/media/image194.png" Id="rId192" /><Relationship Type="http://schemas.openxmlformats.org/officeDocument/2006/relationships/image" Target="/xl/media/image195.png" Id="rId193" /><Relationship Type="http://schemas.openxmlformats.org/officeDocument/2006/relationships/image" Target="/xl/media/image196.png" Id="rId194" /><Relationship Type="http://schemas.openxmlformats.org/officeDocument/2006/relationships/image" Target="/xl/media/image197.png" Id="rId195" /><Relationship Type="http://schemas.openxmlformats.org/officeDocument/2006/relationships/image" Target="/xl/media/image198.png" Id="rId196" /><Relationship Type="http://schemas.openxmlformats.org/officeDocument/2006/relationships/image" Target="/xl/media/image199.png" Id="rId197" /><Relationship Type="http://schemas.openxmlformats.org/officeDocument/2006/relationships/image" Target="/xl/media/image200.png" Id="rId198" /><Relationship Type="http://schemas.openxmlformats.org/officeDocument/2006/relationships/image" Target="/xl/media/image201.png" Id="rId199" /><Relationship Type="http://schemas.openxmlformats.org/officeDocument/2006/relationships/image" Target="/xl/media/image202.png" Id="rId200" /><Relationship Type="http://schemas.openxmlformats.org/officeDocument/2006/relationships/image" Target="/xl/media/image203.png" Id="rId201" /><Relationship Type="http://schemas.openxmlformats.org/officeDocument/2006/relationships/image" Target="/xl/media/image204.png" Id="rId202" /><Relationship Type="http://schemas.openxmlformats.org/officeDocument/2006/relationships/image" Target="/xl/media/image205.png" Id="rId203" /><Relationship Type="http://schemas.openxmlformats.org/officeDocument/2006/relationships/image" Target="/xl/media/image206.png" Id="rId204" /><Relationship Type="http://schemas.openxmlformats.org/officeDocument/2006/relationships/image" Target="/xl/media/image207.png" Id="rId205" /><Relationship Type="http://schemas.openxmlformats.org/officeDocument/2006/relationships/image" Target="/xl/media/image208.png" Id="rId206" /><Relationship Type="http://schemas.openxmlformats.org/officeDocument/2006/relationships/image" Target="/xl/media/image209.png" Id="rId207" /><Relationship Type="http://schemas.openxmlformats.org/officeDocument/2006/relationships/image" Target="/xl/media/image210.png" Id="rId208" /><Relationship Type="http://schemas.openxmlformats.org/officeDocument/2006/relationships/image" Target="/xl/media/image211.png" Id="rId209" /><Relationship Type="http://schemas.openxmlformats.org/officeDocument/2006/relationships/image" Target="/xl/media/image212.png" Id="rId210" /><Relationship Type="http://schemas.openxmlformats.org/officeDocument/2006/relationships/image" Target="/xl/media/image213.png" Id="rId211" /><Relationship Type="http://schemas.openxmlformats.org/officeDocument/2006/relationships/image" Target="/xl/media/image214.png" Id="rId212" /><Relationship Type="http://schemas.openxmlformats.org/officeDocument/2006/relationships/image" Target="/xl/media/image215.png" Id="rId213" /><Relationship Type="http://schemas.openxmlformats.org/officeDocument/2006/relationships/image" Target="/xl/media/image216.png" Id="rId214" /><Relationship Type="http://schemas.openxmlformats.org/officeDocument/2006/relationships/image" Target="/xl/media/image217.png" Id="rId215" /><Relationship Type="http://schemas.openxmlformats.org/officeDocument/2006/relationships/image" Target="/xl/media/image218.png" Id="rId216" /><Relationship Type="http://schemas.openxmlformats.org/officeDocument/2006/relationships/image" Target="/xl/media/image219.png" Id="rId217" /><Relationship Type="http://schemas.openxmlformats.org/officeDocument/2006/relationships/image" Target="/xl/media/image220.png" Id="rId218" /><Relationship Type="http://schemas.openxmlformats.org/officeDocument/2006/relationships/image" Target="/xl/media/image221.png" Id="rId219" /><Relationship Type="http://schemas.openxmlformats.org/officeDocument/2006/relationships/image" Target="/xl/media/image222.png" Id="rId220" /><Relationship Type="http://schemas.openxmlformats.org/officeDocument/2006/relationships/image" Target="/xl/media/image223.png" Id="rId221" /><Relationship Type="http://schemas.openxmlformats.org/officeDocument/2006/relationships/image" Target="/xl/media/image224.png" Id="rId222" /><Relationship Type="http://schemas.openxmlformats.org/officeDocument/2006/relationships/image" Target="/xl/media/image225.png" Id="rId223" /><Relationship Type="http://schemas.openxmlformats.org/officeDocument/2006/relationships/image" Target="/xl/media/image226.png" Id="rId224" /><Relationship Type="http://schemas.openxmlformats.org/officeDocument/2006/relationships/image" Target="/xl/media/image227.png" Id="rId225" /><Relationship Type="http://schemas.openxmlformats.org/officeDocument/2006/relationships/image" Target="/xl/media/image228.png" Id="rId226" /><Relationship Type="http://schemas.openxmlformats.org/officeDocument/2006/relationships/image" Target="/xl/media/image229.png" Id="rId227" /><Relationship Type="http://schemas.openxmlformats.org/officeDocument/2006/relationships/image" Target="/xl/media/image230.png" Id="rId228" /><Relationship Type="http://schemas.openxmlformats.org/officeDocument/2006/relationships/image" Target="/xl/media/image231.png" Id="rId229" /><Relationship Type="http://schemas.openxmlformats.org/officeDocument/2006/relationships/image" Target="/xl/media/image232.png" Id="rId230" /><Relationship Type="http://schemas.openxmlformats.org/officeDocument/2006/relationships/image" Target="/xl/media/image233.png" Id="rId231" /><Relationship Type="http://schemas.openxmlformats.org/officeDocument/2006/relationships/image" Target="/xl/media/image234.png" Id="rId232" /><Relationship Type="http://schemas.openxmlformats.org/officeDocument/2006/relationships/image" Target="/xl/media/image235.png" Id="rId233" /><Relationship Type="http://schemas.openxmlformats.org/officeDocument/2006/relationships/image" Target="/xl/media/image236.png" Id="rId234" /><Relationship Type="http://schemas.openxmlformats.org/officeDocument/2006/relationships/image" Target="/xl/media/image237.png" Id="rId235" /><Relationship Type="http://schemas.openxmlformats.org/officeDocument/2006/relationships/image" Target="/xl/media/image238.png" Id="rId236" /><Relationship Type="http://schemas.openxmlformats.org/officeDocument/2006/relationships/image" Target="/xl/media/image239.png" Id="rId237" /><Relationship Type="http://schemas.openxmlformats.org/officeDocument/2006/relationships/image" Target="/xl/media/image240.png" Id="rId238" /><Relationship Type="http://schemas.openxmlformats.org/officeDocument/2006/relationships/image" Target="/xl/media/image241.png" Id="rId239" /><Relationship Type="http://schemas.openxmlformats.org/officeDocument/2006/relationships/image" Target="/xl/media/image242.png" Id="rId240" /><Relationship Type="http://schemas.openxmlformats.org/officeDocument/2006/relationships/image" Target="/xl/media/image243.png" Id="rId241" /><Relationship Type="http://schemas.openxmlformats.org/officeDocument/2006/relationships/image" Target="/xl/media/image244.png" Id="rId242" /><Relationship Type="http://schemas.openxmlformats.org/officeDocument/2006/relationships/image" Target="/xl/media/image245.png" Id="rId243" /><Relationship Type="http://schemas.openxmlformats.org/officeDocument/2006/relationships/image" Target="/xl/media/image246.png" Id="rId244" /><Relationship Type="http://schemas.openxmlformats.org/officeDocument/2006/relationships/image" Target="/xl/media/image247.png" Id="rId245" /><Relationship Type="http://schemas.openxmlformats.org/officeDocument/2006/relationships/image" Target="/xl/media/image248.png" Id="rId246" /><Relationship Type="http://schemas.openxmlformats.org/officeDocument/2006/relationships/image" Target="/xl/media/image249.png" Id="rId247" /><Relationship Type="http://schemas.openxmlformats.org/officeDocument/2006/relationships/image" Target="/xl/media/image250.png" Id="rId248" /><Relationship Type="http://schemas.openxmlformats.org/officeDocument/2006/relationships/image" Target="/xl/media/image251.png" Id="rId249" /><Relationship Type="http://schemas.openxmlformats.org/officeDocument/2006/relationships/image" Target="/xl/media/image252.png" Id="rId250" /><Relationship Type="http://schemas.openxmlformats.org/officeDocument/2006/relationships/image" Target="/xl/media/image253.png" Id="rId251" /><Relationship Type="http://schemas.openxmlformats.org/officeDocument/2006/relationships/image" Target="/xl/media/image254.png" Id="rId252" /><Relationship Type="http://schemas.openxmlformats.org/officeDocument/2006/relationships/image" Target="/xl/media/image255.png" Id="rId253" /><Relationship Type="http://schemas.openxmlformats.org/officeDocument/2006/relationships/image" Target="/xl/media/image256.png" Id="rId254" /><Relationship Type="http://schemas.openxmlformats.org/officeDocument/2006/relationships/image" Target="/xl/media/image257.png" Id="rId255" /><Relationship Type="http://schemas.openxmlformats.org/officeDocument/2006/relationships/image" Target="/xl/media/image258.png" Id="rId256" /><Relationship Type="http://schemas.openxmlformats.org/officeDocument/2006/relationships/image" Target="/xl/media/image259.png" Id="rId257" /><Relationship Type="http://schemas.openxmlformats.org/officeDocument/2006/relationships/image" Target="/xl/media/image260.png" Id="rId258" /><Relationship Type="http://schemas.openxmlformats.org/officeDocument/2006/relationships/image" Target="/xl/media/image261.png" Id="rId259" /><Relationship Type="http://schemas.openxmlformats.org/officeDocument/2006/relationships/image" Target="/xl/media/image262.png" Id="rId260" /><Relationship Type="http://schemas.openxmlformats.org/officeDocument/2006/relationships/image" Target="/xl/media/image263.png" Id="rId261" /><Relationship Type="http://schemas.openxmlformats.org/officeDocument/2006/relationships/image" Target="/xl/media/image264.png" Id="rId262" /><Relationship Type="http://schemas.openxmlformats.org/officeDocument/2006/relationships/image" Target="/xl/media/image265.png" Id="rId263" /><Relationship Type="http://schemas.openxmlformats.org/officeDocument/2006/relationships/image" Target="/xl/media/image266.png" Id="rId264" /><Relationship Type="http://schemas.openxmlformats.org/officeDocument/2006/relationships/image" Target="/xl/media/image267.png" Id="rId265" /><Relationship Type="http://schemas.openxmlformats.org/officeDocument/2006/relationships/image" Target="/xl/media/image268.png" Id="rId266" /><Relationship Type="http://schemas.openxmlformats.org/officeDocument/2006/relationships/image" Target="/xl/media/image269.png" Id="rId267" /><Relationship Type="http://schemas.openxmlformats.org/officeDocument/2006/relationships/image" Target="/xl/media/image270.png" Id="rId268" /><Relationship Type="http://schemas.openxmlformats.org/officeDocument/2006/relationships/image" Target="/xl/media/image271.png" Id="rId269" /><Relationship Type="http://schemas.openxmlformats.org/officeDocument/2006/relationships/image" Target="/xl/media/image272.png" Id="rId270" /><Relationship Type="http://schemas.openxmlformats.org/officeDocument/2006/relationships/image" Target="/xl/media/image273.png" Id="rId271" /><Relationship Type="http://schemas.openxmlformats.org/officeDocument/2006/relationships/image" Target="/xl/media/image274.png" Id="rId272" /><Relationship Type="http://schemas.openxmlformats.org/officeDocument/2006/relationships/image" Target="/xl/media/image275.png" Id="rId273" /><Relationship Type="http://schemas.openxmlformats.org/officeDocument/2006/relationships/image" Target="/xl/media/image276.png" Id="rId274" /><Relationship Type="http://schemas.openxmlformats.org/officeDocument/2006/relationships/image" Target="/xl/media/image277.png" Id="rId275" /><Relationship Type="http://schemas.openxmlformats.org/officeDocument/2006/relationships/image" Target="/xl/media/image278.png" Id="rId276" /><Relationship Type="http://schemas.openxmlformats.org/officeDocument/2006/relationships/image" Target="/xl/media/image279.png" Id="rId277" /><Relationship Type="http://schemas.openxmlformats.org/officeDocument/2006/relationships/image" Target="/xl/media/image280.png" Id="rId278" /><Relationship Type="http://schemas.openxmlformats.org/officeDocument/2006/relationships/image" Target="/xl/media/image281.png" Id="rId279" /><Relationship Type="http://schemas.openxmlformats.org/officeDocument/2006/relationships/image" Target="/xl/media/image282.png" Id="rId280" /><Relationship Type="http://schemas.openxmlformats.org/officeDocument/2006/relationships/image" Target="/xl/media/image283.png" Id="rId281" /><Relationship Type="http://schemas.openxmlformats.org/officeDocument/2006/relationships/image" Target="/xl/media/image284.png" Id="rId282" /><Relationship Type="http://schemas.openxmlformats.org/officeDocument/2006/relationships/image" Target="/xl/media/image285.png" Id="rId283" /><Relationship Type="http://schemas.openxmlformats.org/officeDocument/2006/relationships/image" Target="/xl/media/image286.png" Id="rId284" /><Relationship Type="http://schemas.openxmlformats.org/officeDocument/2006/relationships/image" Target="/xl/media/image287.png" Id="rId285" /><Relationship Type="http://schemas.openxmlformats.org/officeDocument/2006/relationships/image" Target="/xl/media/image288.png" Id="rId286" /><Relationship Type="http://schemas.openxmlformats.org/officeDocument/2006/relationships/image" Target="/xl/media/image289.png" Id="rId287" /><Relationship Type="http://schemas.openxmlformats.org/officeDocument/2006/relationships/image" Target="/xl/media/image290.png" Id="rId288" /><Relationship Type="http://schemas.openxmlformats.org/officeDocument/2006/relationships/image" Target="/xl/media/image291.png" Id="rId289" /><Relationship Type="http://schemas.openxmlformats.org/officeDocument/2006/relationships/image" Target="/xl/media/image292.png" Id="rId290" /><Relationship Type="http://schemas.openxmlformats.org/officeDocument/2006/relationships/image" Target="/xl/media/image293.png" Id="rId291" /><Relationship Type="http://schemas.openxmlformats.org/officeDocument/2006/relationships/image" Target="/xl/media/image294.png" Id="rId292" /><Relationship Type="http://schemas.openxmlformats.org/officeDocument/2006/relationships/image" Target="/xl/media/image295.png" Id="rId293" /><Relationship Type="http://schemas.openxmlformats.org/officeDocument/2006/relationships/image" Target="/xl/media/image296.png" Id="rId294" /><Relationship Type="http://schemas.openxmlformats.org/officeDocument/2006/relationships/image" Target="/xl/media/image297.png" Id="rId295" /><Relationship Type="http://schemas.openxmlformats.org/officeDocument/2006/relationships/image" Target="/xl/media/image298.png" Id="rId296" /><Relationship Type="http://schemas.openxmlformats.org/officeDocument/2006/relationships/image" Target="/xl/media/image299.png" Id="rId297" /><Relationship Type="http://schemas.openxmlformats.org/officeDocument/2006/relationships/image" Target="/xl/media/image300.png" Id="rId298" /><Relationship Type="http://schemas.openxmlformats.org/officeDocument/2006/relationships/image" Target="/xl/media/image301.png" Id="rId299" /><Relationship Type="http://schemas.openxmlformats.org/officeDocument/2006/relationships/image" Target="/xl/media/image302.png" Id="rId300" /><Relationship Type="http://schemas.openxmlformats.org/officeDocument/2006/relationships/image" Target="/xl/media/image303.png" Id="rId301" /><Relationship Type="http://schemas.openxmlformats.org/officeDocument/2006/relationships/image" Target="/xl/media/image304.png" Id="rId302" /><Relationship Type="http://schemas.openxmlformats.org/officeDocument/2006/relationships/image" Target="/xl/media/image305.png" Id="rId303" /><Relationship Type="http://schemas.openxmlformats.org/officeDocument/2006/relationships/image" Target="/xl/media/image306.png" Id="rId304" /><Relationship Type="http://schemas.openxmlformats.org/officeDocument/2006/relationships/image" Target="/xl/media/image307.png" Id="rId305" /><Relationship Type="http://schemas.openxmlformats.org/officeDocument/2006/relationships/image" Target="/xl/media/image308.png" Id="rId306" /><Relationship Type="http://schemas.openxmlformats.org/officeDocument/2006/relationships/image" Target="/xl/media/image309.png" Id="rId307" /><Relationship Type="http://schemas.openxmlformats.org/officeDocument/2006/relationships/image" Target="/xl/media/image310.png" Id="rId308" /><Relationship Type="http://schemas.openxmlformats.org/officeDocument/2006/relationships/image" Target="/xl/media/image311.png" Id="rId309" /><Relationship Type="http://schemas.openxmlformats.org/officeDocument/2006/relationships/image" Target="/xl/media/image312.png" Id="rId310" /><Relationship Type="http://schemas.openxmlformats.org/officeDocument/2006/relationships/image" Target="/xl/media/image313.png" Id="rId311" /><Relationship Type="http://schemas.openxmlformats.org/officeDocument/2006/relationships/image" Target="/xl/media/image314.png" Id="rId312" /><Relationship Type="http://schemas.openxmlformats.org/officeDocument/2006/relationships/image" Target="/xl/media/image315.png" Id="rId313" /><Relationship Type="http://schemas.openxmlformats.org/officeDocument/2006/relationships/image" Target="/xl/media/image316.png" Id="rId314" /><Relationship Type="http://schemas.openxmlformats.org/officeDocument/2006/relationships/image" Target="/xl/media/image317.png" Id="rId315" /><Relationship Type="http://schemas.openxmlformats.org/officeDocument/2006/relationships/image" Target="/xl/media/image318.png" Id="rId316" /><Relationship Type="http://schemas.openxmlformats.org/officeDocument/2006/relationships/image" Target="/xl/media/image319.png" Id="rId317" /><Relationship Type="http://schemas.openxmlformats.org/officeDocument/2006/relationships/image" Target="/xl/media/image320.png" Id="rId318" /><Relationship Type="http://schemas.openxmlformats.org/officeDocument/2006/relationships/image" Target="/xl/media/image321.png" Id="rId319" /></Relationships>
</file>

<file path=xl/drawings/_rels/drawing4.xml.rels><Relationships xmlns="http://schemas.openxmlformats.org/package/2006/relationships"><Relationship Type="http://schemas.openxmlformats.org/officeDocument/2006/relationships/image" Target="/xl/media/image322.png" Id="rId1" /><Relationship Type="http://schemas.openxmlformats.org/officeDocument/2006/relationships/image" Target="/xl/media/image323.png" Id="rId2" /><Relationship Type="http://schemas.openxmlformats.org/officeDocument/2006/relationships/image" Target="/xl/media/image324.png" Id="rId3" /><Relationship Type="http://schemas.openxmlformats.org/officeDocument/2006/relationships/image" Target="/xl/media/image325.png" Id="rId4" /><Relationship Type="http://schemas.openxmlformats.org/officeDocument/2006/relationships/image" Target="/xl/media/image326.png" Id="rId5" /><Relationship Type="http://schemas.openxmlformats.org/officeDocument/2006/relationships/image" Target="/xl/media/image327.png" Id="rId6" /><Relationship Type="http://schemas.openxmlformats.org/officeDocument/2006/relationships/image" Target="/xl/media/image328.png" Id="rId7" /><Relationship Type="http://schemas.openxmlformats.org/officeDocument/2006/relationships/image" Target="/xl/media/image329.png" Id="rId8" /><Relationship Type="http://schemas.openxmlformats.org/officeDocument/2006/relationships/image" Target="/xl/media/image330.png" Id="rId9" /><Relationship Type="http://schemas.openxmlformats.org/officeDocument/2006/relationships/image" Target="/xl/media/image331.png" Id="rId10" /><Relationship Type="http://schemas.openxmlformats.org/officeDocument/2006/relationships/image" Target="/xl/media/image332.png" Id="rId11" /><Relationship Type="http://schemas.openxmlformats.org/officeDocument/2006/relationships/image" Target="/xl/media/image333.png" Id="rId12" /><Relationship Type="http://schemas.openxmlformats.org/officeDocument/2006/relationships/image" Target="/xl/media/image334.png" Id="rId13" /><Relationship Type="http://schemas.openxmlformats.org/officeDocument/2006/relationships/image" Target="/xl/media/image335.png" Id="rId14" /><Relationship Type="http://schemas.openxmlformats.org/officeDocument/2006/relationships/image" Target="/xl/media/image336.png" Id="rId15" /><Relationship Type="http://schemas.openxmlformats.org/officeDocument/2006/relationships/image" Target="/xl/media/image337.png" Id="rId16" /><Relationship Type="http://schemas.openxmlformats.org/officeDocument/2006/relationships/image" Target="/xl/media/image338.png" Id="rId17" /><Relationship Type="http://schemas.openxmlformats.org/officeDocument/2006/relationships/image" Target="/xl/media/image339.png" Id="rId18" /><Relationship Type="http://schemas.openxmlformats.org/officeDocument/2006/relationships/image" Target="/xl/media/image340.png" Id="rId19" /><Relationship Type="http://schemas.openxmlformats.org/officeDocument/2006/relationships/image" Target="/xl/media/image341.png" Id="rId20" /><Relationship Type="http://schemas.openxmlformats.org/officeDocument/2006/relationships/image" Target="/xl/media/image342.png" Id="rId21" /><Relationship Type="http://schemas.openxmlformats.org/officeDocument/2006/relationships/image" Target="/xl/media/image343.png" Id="rId22" /><Relationship Type="http://schemas.openxmlformats.org/officeDocument/2006/relationships/image" Target="/xl/media/image344.png" Id="rId23" /><Relationship Type="http://schemas.openxmlformats.org/officeDocument/2006/relationships/image" Target="/xl/media/image345.png" Id="rId24" /><Relationship Type="http://schemas.openxmlformats.org/officeDocument/2006/relationships/image" Target="/xl/media/image346.png" Id="rId25" /><Relationship Type="http://schemas.openxmlformats.org/officeDocument/2006/relationships/image" Target="/xl/media/image347.png" Id="rId26" /><Relationship Type="http://schemas.openxmlformats.org/officeDocument/2006/relationships/image" Target="/xl/media/image348.png" Id="rId27" /><Relationship Type="http://schemas.openxmlformats.org/officeDocument/2006/relationships/image" Target="/xl/media/image349.png" Id="rId28" /><Relationship Type="http://schemas.openxmlformats.org/officeDocument/2006/relationships/image" Target="/xl/media/image350.png" Id="rId29" /><Relationship Type="http://schemas.openxmlformats.org/officeDocument/2006/relationships/image" Target="/xl/media/image351.png" Id="rId30" /><Relationship Type="http://schemas.openxmlformats.org/officeDocument/2006/relationships/image" Target="/xl/media/image352.png" Id="rId31" /><Relationship Type="http://schemas.openxmlformats.org/officeDocument/2006/relationships/image" Target="/xl/media/image353.png" Id="rId32" /><Relationship Type="http://schemas.openxmlformats.org/officeDocument/2006/relationships/image" Target="/xl/media/image354.png" Id="rId33" /><Relationship Type="http://schemas.openxmlformats.org/officeDocument/2006/relationships/image" Target="/xl/media/image355.png" Id="rId34" /><Relationship Type="http://schemas.openxmlformats.org/officeDocument/2006/relationships/image" Target="/xl/media/image356.png" Id="rId35" /><Relationship Type="http://schemas.openxmlformats.org/officeDocument/2006/relationships/image" Target="/xl/media/image357.png" Id="rId36" /><Relationship Type="http://schemas.openxmlformats.org/officeDocument/2006/relationships/image" Target="/xl/media/image358.png" Id="rId37" /><Relationship Type="http://schemas.openxmlformats.org/officeDocument/2006/relationships/image" Target="/xl/media/image359.png" Id="rId38" /><Relationship Type="http://schemas.openxmlformats.org/officeDocument/2006/relationships/image" Target="/xl/media/image360.png" Id="rId39" /><Relationship Type="http://schemas.openxmlformats.org/officeDocument/2006/relationships/image" Target="/xl/media/image361.png" Id="rId40" /><Relationship Type="http://schemas.openxmlformats.org/officeDocument/2006/relationships/image" Target="/xl/media/image362.png" Id="rId41" /><Relationship Type="http://schemas.openxmlformats.org/officeDocument/2006/relationships/image" Target="/xl/media/image363.png" Id="rId42" /><Relationship Type="http://schemas.openxmlformats.org/officeDocument/2006/relationships/image" Target="/xl/media/image364.png" Id="rId43" /><Relationship Type="http://schemas.openxmlformats.org/officeDocument/2006/relationships/image" Target="/xl/media/image365.png" Id="rId44" /><Relationship Type="http://schemas.openxmlformats.org/officeDocument/2006/relationships/image" Target="/xl/media/image366.png" Id="rId45" /><Relationship Type="http://schemas.openxmlformats.org/officeDocument/2006/relationships/image" Target="/xl/media/image367.png" Id="rId46" /><Relationship Type="http://schemas.openxmlformats.org/officeDocument/2006/relationships/image" Target="/xl/media/image368.png" Id="rId47" /><Relationship Type="http://schemas.openxmlformats.org/officeDocument/2006/relationships/image" Target="/xl/media/image369.png" Id="rId48" /><Relationship Type="http://schemas.openxmlformats.org/officeDocument/2006/relationships/image" Target="/xl/media/image370.png" Id="rId49" /><Relationship Type="http://schemas.openxmlformats.org/officeDocument/2006/relationships/image" Target="/xl/media/image371.png" Id="rId50" /><Relationship Type="http://schemas.openxmlformats.org/officeDocument/2006/relationships/image" Target="/xl/media/image372.png" Id="rId51" /><Relationship Type="http://schemas.openxmlformats.org/officeDocument/2006/relationships/image" Target="/xl/media/image373.png" Id="rId52" /><Relationship Type="http://schemas.openxmlformats.org/officeDocument/2006/relationships/image" Target="/xl/media/image374.png" Id="rId53" /><Relationship Type="http://schemas.openxmlformats.org/officeDocument/2006/relationships/image" Target="/xl/media/image375.png" Id="rId54" /><Relationship Type="http://schemas.openxmlformats.org/officeDocument/2006/relationships/image" Target="/xl/media/image376.png" Id="rId55" /><Relationship Type="http://schemas.openxmlformats.org/officeDocument/2006/relationships/image" Target="/xl/media/image377.png" Id="rId56" /><Relationship Type="http://schemas.openxmlformats.org/officeDocument/2006/relationships/image" Target="/xl/media/image378.png" Id="rId57" /><Relationship Type="http://schemas.openxmlformats.org/officeDocument/2006/relationships/image" Target="/xl/media/image379.png" Id="rId58" /><Relationship Type="http://schemas.openxmlformats.org/officeDocument/2006/relationships/image" Target="/xl/media/image380.png" Id="rId59" /><Relationship Type="http://schemas.openxmlformats.org/officeDocument/2006/relationships/image" Target="/xl/media/image381.png" Id="rId60" /><Relationship Type="http://schemas.openxmlformats.org/officeDocument/2006/relationships/image" Target="/xl/media/image382.png" Id="rId61" /><Relationship Type="http://schemas.openxmlformats.org/officeDocument/2006/relationships/image" Target="/xl/media/image383.png" Id="rId62" /><Relationship Type="http://schemas.openxmlformats.org/officeDocument/2006/relationships/image" Target="/xl/media/image384.png" Id="rId63" /><Relationship Type="http://schemas.openxmlformats.org/officeDocument/2006/relationships/image" Target="/xl/media/image385.png" Id="rId64" /><Relationship Type="http://schemas.openxmlformats.org/officeDocument/2006/relationships/image" Target="/xl/media/image386.png" Id="rId65" /><Relationship Type="http://schemas.openxmlformats.org/officeDocument/2006/relationships/image" Target="/xl/media/image387.png" Id="rId66" /><Relationship Type="http://schemas.openxmlformats.org/officeDocument/2006/relationships/image" Target="/xl/media/image388.png" Id="rId67" /><Relationship Type="http://schemas.openxmlformats.org/officeDocument/2006/relationships/image" Target="/xl/media/image389.png" Id="rId68" /><Relationship Type="http://schemas.openxmlformats.org/officeDocument/2006/relationships/image" Target="/xl/media/image390.png" Id="rId69" /><Relationship Type="http://schemas.openxmlformats.org/officeDocument/2006/relationships/image" Target="/xl/media/image391.png" Id="rId70" /><Relationship Type="http://schemas.openxmlformats.org/officeDocument/2006/relationships/image" Target="/xl/media/image392.png" Id="rId71" /><Relationship Type="http://schemas.openxmlformats.org/officeDocument/2006/relationships/image" Target="/xl/media/image393.png" Id="rId72" /><Relationship Type="http://schemas.openxmlformats.org/officeDocument/2006/relationships/image" Target="/xl/media/image394.png" Id="rId73" /><Relationship Type="http://schemas.openxmlformats.org/officeDocument/2006/relationships/image" Target="/xl/media/image395.png" Id="rId74" /><Relationship Type="http://schemas.openxmlformats.org/officeDocument/2006/relationships/image" Target="/xl/media/image396.png" Id="rId75" /><Relationship Type="http://schemas.openxmlformats.org/officeDocument/2006/relationships/image" Target="/xl/media/image397.png" Id="rId76" /><Relationship Type="http://schemas.openxmlformats.org/officeDocument/2006/relationships/image" Target="/xl/media/image398.png" Id="rId77" /><Relationship Type="http://schemas.openxmlformats.org/officeDocument/2006/relationships/image" Target="/xl/media/image399.png" Id="rId78" /><Relationship Type="http://schemas.openxmlformats.org/officeDocument/2006/relationships/image" Target="/xl/media/image400.png" Id="rId79" /><Relationship Type="http://schemas.openxmlformats.org/officeDocument/2006/relationships/image" Target="/xl/media/image401.png" Id="rId80" /><Relationship Type="http://schemas.openxmlformats.org/officeDocument/2006/relationships/image" Target="/xl/media/image402.png" Id="rId81" /><Relationship Type="http://schemas.openxmlformats.org/officeDocument/2006/relationships/image" Target="/xl/media/image403.png" Id="rId82" /><Relationship Type="http://schemas.openxmlformats.org/officeDocument/2006/relationships/image" Target="/xl/media/image404.png" Id="rId83" /><Relationship Type="http://schemas.openxmlformats.org/officeDocument/2006/relationships/image" Target="/xl/media/image405.png" Id="rId84" /><Relationship Type="http://schemas.openxmlformats.org/officeDocument/2006/relationships/image" Target="/xl/media/image406.png" Id="rId85" /><Relationship Type="http://schemas.openxmlformats.org/officeDocument/2006/relationships/image" Target="/xl/media/image407.png" Id="rId86" /><Relationship Type="http://schemas.openxmlformats.org/officeDocument/2006/relationships/image" Target="/xl/media/image408.png" Id="rId87" /><Relationship Type="http://schemas.openxmlformats.org/officeDocument/2006/relationships/image" Target="/xl/media/image409.png" Id="rId88" /><Relationship Type="http://schemas.openxmlformats.org/officeDocument/2006/relationships/image" Target="/xl/media/image410.png" Id="rId89" /><Relationship Type="http://schemas.openxmlformats.org/officeDocument/2006/relationships/image" Target="/xl/media/image411.png" Id="rId90" /><Relationship Type="http://schemas.openxmlformats.org/officeDocument/2006/relationships/image" Target="/xl/media/image412.png" Id="rId91" /><Relationship Type="http://schemas.openxmlformats.org/officeDocument/2006/relationships/image" Target="/xl/media/image413.png" Id="rId92" /><Relationship Type="http://schemas.openxmlformats.org/officeDocument/2006/relationships/image" Target="/xl/media/image414.png" Id="rId93" /><Relationship Type="http://schemas.openxmlformats.org/officeDocument/2006/relationships/image" Target="/xl/media/image415.png" Id="rId94" /><Relationship Type="http://schemas.openxmlformats.org/officeDocument/2006/relationships/image" Target="/xl/media/image416.png" Id="rId95" /><Relationship Type="http://schemas.openxmlformats.org/officeDocument/2006/relationships/image" Target="/xl/media/image417.png" Id="rId96" /><Relationship Type="http://schemas.openxmlformats.org/officeDocument/2006/relationships/image" Target="/xl/media/image418.png" Id="rId97" /><Relationship Type="http://schemas.openxmlformats.org/officeDocument/2006/relationships/image" Target="/xl/media/image419.png" Id="rId98" /><Relationship Type="http://schemas.openxmlformats.org/officeDocument/2006/relationships/image" Target="/xl/media/image420.png" Id="rId99" /><Relationship Type="http://schemas.openxmlformats.org/officeDocument/2006/relationships/image" Target="/xl/media/image421.png" Id="rId100" /><Relationship Type="http://schemas.openxmlformats.org/officeDocument/2006/relationships/image" Target="/xl/media/image422.png" Id="rId101" /><Relationship Type="http://schemas.openxmlformats.org/officeDocument/2006/relationships/image" Target="/xl/media/image423.png" Id="rId102" /><Relationship Type="http://schemas.openxmlformats.org/officeDocument/2006/relationships/image" Target="/xl/media/image424.png" Id="rId103" /><Relationship Type="http://schemas.openxmlformats.org/officeDocument/2006/relationships/image" Target="/xl/media/image425.png" Id="rId104" /><Relationship Type="http://schemas.openxmlformats.org/officeDocument/2006/relationships/image" Target="/xl/media/image426.png" Id="rId105" /><Relationship Type="http://schemas.openxmlformats.org/officeDocument/2006/relationships/image" Target="/xl/media/image427.png" Id="rId106" /><Relationship Type="http://schemas.openxmlformats.org/officeDocument/2006/relationships/image" Target="/xl/media/image428.png" Id="rId107" /><Relationship Type="http://schemas.openxmlformats.org/officeDocument/2006/relationships/image" Target="/xl/media/image429.png" Id="rId108" /><Relationship Type="http://schemas.openxmlformats.org/officeDocument/2006/relationships/image" Target="/xl/media/image430.png" Id="rId109" /><Relationship Type="http://schemas.openxmlformats.org/officeDocument/2006/relationships/image" Target="/xl/media/image431.png" Id="rId110" /><Relationship Type="http://schemas.openxmlformats.org/officeDocument/2006/relationships/image" Target="/xl/media/image432.png" Id="rId111" /><Relationship Type="http://schemas.openxmlformats.org/officeDocument/2006/relationships/image" Target="/xl/media/image433.png" Id="rId112" /><Relationship Type="http://schemas.openxmlformats.org/officeDocument/2006/relationships/image" Target="/xl/media/image434.png" Id="rId113" /><Relationship Type="http://schemas.openxmlformats.org/officeDocument/2006/relationships/image" Target="/xl/media/image435.png" Id="rId114" /><Relationship Type="http://schemas.openxmlformats.org/officeDocument/2006/relationships/image" Target="/xl/media/image436.png" Id="rId115" /><Relationship Type="http://schemas.openxmlformats.org/officeDocument/2006/relationships/image" Target="/xl/media/image437.png" Id="rId116" /><Relationship Type="http://schemas.openxmlformats.org/officeDocument/2006/relationships/image" Target="/xl/media/image438.png" Id="rId117" /><Relationship Type="http://schemas.openxmlformats.org/officeDocument/2006/relationships/image" Target="/xl/media/image439.png" Id="rId118" /><Relationship Type="http://schemas.openxmlformats.org/officeDocument/2006/relationships/image" Target="/xl/media/image440.png" Id="rId119" /><Relationship Type="http://schemas.openxmlformats.org/officeDocument/2006/relationships/image" Target="/xl/media/image441.png" Id="rId120" /><Relationship Type="http://schemas.openxmlformats.org/officeDocument/2006/relationships/image" Target="/xl/media/image442.png" Id="rId121" /><Relationship Type="http://schemas.openxmlformats.org/officeDocument/2006/relationships/image" Target="/xl/media/image443.png" Id="rId122" /><Relationship Type="http://schemas.openxmlformats.org/officeDocument/2006/relationships/image" Target="/xl/media/image444.png" Id="rId123" /><Relationship Type="http://schemas.openxmlformats.org/officeDocument/2006/relationships/image" Target="/xl/media/image445.png" Id="rId124" /><Relationship Type="http://schemas.openxmlformats.org/officeDocument/2006/relationships/image" Target="/xl/media/image446.png" Id="rId125" /><Relationship Type="http://schemas.openxmlformats.org/officeDocument/2006/relationships/image" Target="/xl/media/image447.png" Id="rId126" /><Relationship Type="http://schemas.openxmlformats.org/officeDocument/2006/relationships/image" Target="/xl/media/image448.png" Id="rId127" /><Relationship Type="http://schemas.openxmlformats.org/officeDocument/2006/relationships/image" Target="/xl/media/image449.png" Id="rId128" /></Relationships>
</file>

<file path=xl/drawings/_rels/drawing5.xml.rels><Relationships xmlns="http://schemas.openxmlformats.org/package/2006/relationships"><Relationship Type="http://schemas.openxmlformats.org/officeDocument/2006/relationships/image" Target="/xl/media/image450.png" Id="rId1" /><Relationship Type="http://schemas.openxmlformats.org/officeDocument/2006/relationships/image" Target="/xl/media/image451.png" Id="rId2" /><Relationship Type="http://schemas.openxmlformats.org/officeDocument/2006/relationships/image" Target="/xl/media/image452.png" Id="rId3" /><Relationship Type="http://schemas.openxmlformats.org/officeDocument/2006/relationships/image" Target="/xl/media/image453.png" Id="rId4" /><Relationship Type="http://schemas.openxmlformats.org/officeDocument/2006/relationships/image" Target="/xl/media/image454.png" Id="rId5" /><Relationship Type="http://schemas.openxmlformats.org/officeDocument/2006/relationships/image" Target="/xl/media/image455.png" Id="rId6" /><Relationship Type="http://schemas.openxmlformats.org/officeDocument/2006/relationships/image" Target="/xl/media/image456.png" Id="rId7" /><Relationship Type="http://schemas.openxmlformats.org/officeDocument/2006/relationships/image" Target="/xl/media/image457.png" Id="rId8" /><Relationship Type="http://schemas.openxmlformats.org/officeDocument/2006/relationships/image" Target="/xl/media/image458.png" Id="rId9" /><Relationship Type="http://schemas.openxmlformats.org/officeDocument/2006/relationships/image" Target="/xl/media/image459.png" Id="rId10" /><Relationship Type="http://schemas.openxmlformats.org/officeDocument/2006/relationships/image" Target="/xl/media/image460.png" Id="rId11" /><Relationship Type="http://schemas.openxmlformats.org/officeDocument/2006/relationships/image" Target="/xl/media/image461.png" Id="rId12" /><Relationship Type="http://schemas.openxmlformats.org/officeDocument/2006/relationships/image" Target="/xl/media/image462.png" Id="rId13" /><Relationship Type="http://schemas.openxmlformats.org/officeDocument/2006/relationships/image" Target="/xl/media/image463.png" Id="rId14" /><Relationship Type="http://schemas.openxmlformats.org/officeDocument/2006/relationships/image" Target="/xl/media/image464.png" Id="rId15" /></Relationships>
</file>

<file path=xl/drawings/drawing1.xml><?xml version="1.0" encoding="utf-8"?>
<wsDr xmlns:a="http://schemas.openxmlformats.org/drawingml/2006/main" xmlns:r="http://schemas.openxmlformats.org/officeDocument/2006/relationships" xmlns="http://schemas.openxmlformats.org/drawingml/2006/spreadsheetDrawing">
  <twoCellAnchor editAs="oneCell">
    <from>
      <col>0</col>
      <colOff>-409575</colOff>
      <row>0</row>
      <rowOff>-2343150</rowOff>
    </from>
    <to>
      <col>1</col>
      <colOff>3086100</colOff>
      <row>0</row>
      <rowOff>-333375</rowOff>
    </to>
    <pic>
      <nvPicPr>
        <cNvPr id="2" name="Picture 1"/>
        <cNvPicPr>
          <a:picLocks noChangeAspect="1"/>
        </cNvPicPr>
      </nvPicPr>
      <blipFill>
        <a:blip r:embed="rId1"/>
        <a:stretch>
          <a:fillRect/>
        </a:stretch>
      </blipFill>
      <spPr>
        <a:xfrm>
          <a:off x="-409575" y="-2343150"/>
          <a:ext cx="4572000" cy="2009775"/>
        </a:xfrm>
        <a:prstGeom prst="rect">
          <avLst/>
        </a:prstGeom>
        <a:ln>
          <a:prstDash val="solid"/>
        </a:ln>
      </spPr>
    </pic>
    <clientData/>
  </twoCellAnchor>
</wsDr>
</file>

<file path=xl/drawings/drawing2.xml><?xml version="1.0" encoding="utf-8"?>
<wsDr xmlns:a="http://schemas.openxmlformats.org/drawingml/2006/main" xmlns:r="http://schemas.openxmlformats.org/officeDocument/2006/relationships" xmlns="http://schemas.openxmlformats.org/drawingml/2006/spreadsheetDrawing">
  <twoCellAnchor editAs="oneCell">
    <from>
      <col>0</col>
      <colOff>-409575</colOff>
      <row>0</row>
      <rowOff>-2343150</rowOff>
    </from>
    <to>
      <col>1</col>
      <colOff>3086100</colOff>
      <row>0</row>
      <rowOff>-333375</rowOff>
    </to>
    <pic>
      <nvPicPr>
        <cNvPr id="2" name="Picture 1"/>
        <cNvPicPr>
          <a:picLocks noChangeAspect="1"/>
        </cNvPicPr>
      </nvPicPr>
      <blipFill>
        <a:blip r:embed="rId1"/>
        <a:stretch>
          <a:fillRect/>
        </a:stretch>
      </blipFill>
      <spPr>
        <a:xfrm>
          <a:off x="-409575" y="-2343150"/>
          <a:ext cx="4572000" cy="2009775"/>
        </a:xfrm>
        <a:prstGeom prst="rect">
          <avLst/>
        </a:prstGeom>
        <a:ln>
          <a:prstDash val="solid"/>
        </a:ln>
      </spPr>
    </pic>
    <clientData/>
  </twoCellAnchor>
</wsDr>
</file>

<file path=xl/drawings/drawing3.xml><?xml version="1.0" encoding="utf-8"?>
<wsDr xmlns:a="http://schemas.openxmlformats.org/drawingml/2006/main" xmlns:r="http://schemas.openxmlformats.org/officeDocument/2006/relationships" xmlns="http://schemas.openxmlformats.org/drawingml/2006/spreadsheetDrawing">
  <twoCellAnchor editAs="oneCell">
    <from>
      <col>3</col>
      <colOff>133350</colOff>
      <row>1</row>
      <rowOff>2152650</rowOff>
    </from>
    <to>
      <col>3</col>
      <colOff>4705350</colOff>
      <row>1</row>
      <rowOff>4295775</rowOff>
    </to>
    <pic>
      <nvPicPr>
        <cNvPr id="28" name="Picture 1"/>
        <cNvPicPr>
          <a:picLocks noChangeAspect="1"/>
        </cNvPicPr>
      </nvPicPr>
      <blipFill>
        <a:blip r:embed="rId1"/>
        <a:stretch>
          <a:fillRect/>
        </a:stretch>
      </blipFill>
      <spPr>
        <a:xfrm>
          <a:off x="1876425" y="2562225"/>
          <a:ext cx="4572000" cy="2143125"/>
        </a:xfrm>
        <a:prstGeom prst="rect">
          <avLst/>
        </a:prstGeom>
        <a:ln>
          <a:prstDash val="solid"/>
        </a:ln>
      </spPr>
    </pic>
    <clientData/>
  </twoCellAnchor>
  <twoCellAnchor editAs="oneCell">
    <from>
      <col>3</col>
      <colOff>390525</colOff>
      <row>1</row>
      <rowOff>533400</rowOff>
    </from>
    <to>
      <col>3</col>
      <colOff>4953000</colOff>
      <row>1</row>
      <rowOff>1809750</rowOff>
    </to>
    <pic>
      <nvPicPr>
        <cNvPr id="29" name="Picture 2"/>
        <cNvPicPr>
          <a:picLocks noChangeAspect="1"/>
        </cNvPicPr>
      </nvPicPr>
      <blipFill>
        <a:blip r:embed="rId2"/>
        <a:stretch>
          <a:fillRect/>
        </a:stretch>
      </blipFill>
      <spPr>
        <a:xfrm>
          <a:off x="2133600" y="942975"/>
          <a:ext cx="4562475" cy="1276350"/>
        </a:xfrm>
        <a:prstGeom prst="rect">
          <avLst/>
        </a:prstGeom>
        <a:ln>
          <a:prstDash val="solid"/>
        </a:ln>
      </spPr>
    </pic>
    <clientData/>
  </twoCellAnchor>
  <twoCellAnchor editAs="oneCell">
    <from>
      <col>3</col>
      <colOff>190500</colOff>
      <row>2</row>
      <rowOff>0</rowOff>
    </from>
    <to>
      <col>3</col>
      <colOff>6781800</colOff>
      <row>2</row>
      <rowOff>3105150</rowOff>
    </to>
    <pic>
      <nvPicPr>
        <cNvPr id="30" name="Picture 29"/>
        <cNvPicPr>
          <a:picLocks noChangeAspect="1"/>
        </cNvPicPr>
      </nvPicPr>
      <blipFill>
        <a:blip r:embed="rId3"/>
        <a:stretch>
          <a:fillRect/>
        </a:stretch>
      </blipFill>
      <spPr>
        <a:xfrm>
          <a:off x="1933575" y="6581775"/>
          <a:ext cx="6591300" cy="3105150"/>
        </a:xfrm>
        <a:prstGeom prst="rect">
          <avLst/>
        </a:prstGeom>
        <a:ln>
          <a:prstDash val="solid"/>
        </a:ln>
      </spPr>
    </pic>
    <clientData/>
  </twoCellAnchor>
  <twoCellAnchor editAs="oneCell">
    <from>
      <col>3</col>
      <colOff>419100</colOff>
      <row>2</row>
      <rowOff>257175</rowOff>
    </from>
    <to>
      <col>3</col>
      <colOff>4991100</colOff>
      <row>2</row>
      <rowOff>3228975</rowOff>
    </to>
    <pic>
      <nvPicPr>
        <cNvPr id="3" name="Picture 2"/>
        <cNvPicPr>
          <a:picLocks noChangeAspect="1"/>
        </cNvPicPr>
      </nvPicPr>
      <blipFill>
        <a:blip r:embed="rId4"/>
        <a:stretch>
          <a:fillRect/>
        </a:stretch>
      </blipFill>
      <spPr>
        <a:xfrm>
          <a:off x="2162175" y="15897225"/>
          <a:ext cx="4572000" cy="2971800"/>
        </a:xfrm>
        <a:prstGeom prst="rect">
          <avLst/>
        </a:prstGeom>
        <a:ln>
          <a:prstDash val="solid"/>
        </a:ln>
      </spPr>
    </pic>
    <clientData/>
  </twoCellAnchor>
  <twoCellAnchor editAs="oneCell">
    <from>
      <col>3</col>
      <colOff>504825</colOff>
      <row>2</row>
      <rowOff>3848100</rowOff>
    </from>
    <to>
      <col>3</col>
      <colOff>5076825</colOff>
      <row>2</row>
      <rowOff>4953000</rowOff>
    </to>
    <pic>
      <nvPicPr>
        <cNvPr id="4" name="Picture 3"/>
        <cNvPicPr>
          <a:picLocks noChangeAspect="1"/>
        </cNvPicPr>
      </nvPicPr>
      <blipFill>
        <a:blip r:embed="rId5"/>
        <a:stretch>
          <a:fillRect/>
        </a:stretch>
      </blipFill>
      <spPr>
        <a:xfrm>
          <a:off x="2247900" y="19488150"/>
          <a:ext cx="4572000" cy="1104900"/>
        </a:xfrm>
        <a:prstGeom prst="rect">
          <avLst/>
        </a:prstGeom>
        <a:ln>
          <a:prstDash val="solid"/>
        </a:ln>
      </spPr>
    </pic>
    <clientData/>
  </twoCellAnchor>
  <twoCellAnchor editAs="oneCell">
    <from>
      <col>3</col>
      <colOff>704850</colOff>
      <row>3</row>
      <rowOff>609600</rowOff>
    </from>
    <to>
      <col>3</col>
      <colOff>4981575</colOff>
      <row>3</row>
      <rowOff>2638425</rowOff>
    </to>
    <pic>
      <nvPicPr>
        <cNvPr id="5" name="Picture 4"/>
        <cNvPicPr>
          <a:picLocks noChangeAspect="1"/>
        </cNvPicPr>
      </nvPicPr>
      <blipFill>
        <a:blip r:embed="rId6"/>
        <a:stretch>
          <a:fillRect/>
        </a:stretch>
      </blipFill>
      <spPr>
        <a:xfrm>
          <a:off x="2447925" y="21326475"/>
          <a:ext cx="4276725" cy="2028825"/>
        </a:xfrm>
        <a:prstGeom prst="rect">
          <avLst/>
        </a:prstGeom>
        <a:ln>
          <a:prstDash val="solid"/>
        </a:ln>
      </spPr>
    </pic>
    <clientData/>
  </twoCellAnchor>
  <twoCellAnchor editAs="oneCell">
    <from>
      <col>3</col>
      <colOff>981075</colOff>
      <row>4</row>
      <rowOff>0</rowOff>
    </from>
    <to>
      <col>3</col>
      <colOff>5553075</colOff>
      <row>4</row>
      <rowOff>2867025</rowOff>
    </to>
    <pic>
      <nvPicPr>
        <cNvPr id="7" name="Picture 6"/>
        <cNvPicPr>
          <a:picLocks noChangeAspect="1"/>
        </cNvPicPr>
      </nvPicPr>
      <blipFill>
        <a:blip r:embed="rId7"/>
        <a:stretch>
          <a:fillRect/>
        </a:stretch>
      </blipFill>
      <spPr>
        <a:xfrm>
          <a:off x="2724150" y="13839825"/>
          <a:ext cx="4572000" cy="2867025"/>
        </a:xfrm>
        <a:prstGeom prst="rect">
          <avLst/>
        </a:prstGeom>
        <a:ln>
          <a:prstDash val="solid"/>
        </a:ln>
      </spPr>
    </pic>
    <clientData/>
  </twoCellAnchor>
  <twoCellAnchor editAs="oneCell">
    <from>
      <col>3</col>
      <colOff>657225</colOff>
      <row>4</row>
      <rowOff>0</rowOff>
    </from>
    <to>
      <col>3</col>
      <colOff>5229225</colOff>
      <row>4</row>
      <rowOff>800100</rowOff>
    </to>
    <pic>
      <nvPicPr>
        <cNvPr id="8" name="Picture 7"/>
        <cNvPicPr>
          <a:picLocks noChangeAspect="1"/>
        </cNvPicPr>
      </nvPicPr>
      <blipFill>
        <a:blip r:embed="rId8"/>
        <a:stretch>
          <a:fillRect/>
        </a:stretch>
      </blipFill>
      <spPr>
        <a:xfrm>
          <a:off x="2400300" y="24374475"/>
          <a:ext cx="4572000" cy="800100"/>
        </a:xfrm>
        <a:prstGeom prst="rect">
          <avLst/>
        </a:prstGeom>
        <a:ln>
          <a:prstDash val="solid"/>
        </a:ln>
      </spPr>
    </pic>
    <clientData/>
  </twoCellAnchor>
  <twoCellAnchor editAs="oneCell">
    <from>
      <col>3</col>
      <colOff>0</colOff>
      <row>4</row>
      <rowOff>0</rowOff>
    </from>
    <to>
      <col>3</col>
      <colOff>4562475</colOff>
      <row>4</row>
      <rowOff>4124325</rowOff>
    </to>
    <pic>
      <nvPicPr>
        <cNvPr id="11" name="Picture 10"/>
        <cNvPicPr>
          <a:picLocks noChangeAspect="1"/>
        </cNvPicPr>
      </nvPicPr>
      <blipFill>
        <a:blip r:embed="rId9"/>
        <a:stretch>
          <a:fillRect/>
        </a:stretch>
      </blipFill>
      <spPr>
        <a:xfrm>
          <a:off x="1743075" y="28975050"/>
          <a:ext cx="4562475" cy="4124325"/>
        </a:xfrm>
        <a:prstGeom prst="rect">
          <avLst/>
        </a:prstGeom>
        <a:ln>
          <a:prstDash val="solid"/>
        </a:ln>
      </spPr>
    </pic>
    <clientData/>
  </twoCellAnchor>
  <twoCellAnchor editAs="oneCell">
    <from>
      <col>3</col>
      <colOff>0</colOff>
      <row>5</row>
      <rowOff>0</rowOff>
    </from>
    <to>
      <col>3</col>
      <colOff>4572000</colOff>
      <row>5</row>
      <rowOff>3067050</rowOff>
    </to>
    <pic>
      <nvPicPr>
        <cNvPr id="14" name="Picture 13"/>
        <cNvPicPr>
          <a:picLocks noChangeAspect="1"/>
        </cNvPicPr>
      </nvPicPr>
      <blipFill>
        <a:blip r:embed="rId10"/>
        <a:stretch>
          <a:fillRect/>
        </a:stretch>
      </blipFill>
      <spPr>
        <a:xfrm>
          <a:off x="1743075" y="33956625"/>
          <a:ext cx="4572000" cy="3067050"/>
        </a:xfrm>
        <a:prstGeom prst="rect">
          <avLst/>
        </a:prstGeom>
        <a:ln>
          <a:prstDash val="solid"/>
        </a:ln>
      </spPr>
    </pic>
    <clientData/>
  </twoCellAnchor>
  <twoCellAnchor editAs="oneCell">
    <from>
      <col>3</col>
      <colOff>133350</colOff>
      <row>5</row>
      <rowOff>142875</rowOff>
    </from>
    <to>
      <col>3</col>
      <colOff>4705350</colOff>
      <row>5</row>
      <rowOff>2733675</rowOff>
    </to>
    <pic>
      <nvPicPr>
        <cNvPr id="9" name="Picture 8"/>
        <cNvPicPr>
          <a:picLocks noChangeAspect="1"/>
        </cNvPicPr>
      </nvPicPr>
      <blipFill>
        <a:blip r:embed="rId11"/>
        <a:stretch>
          <a:fillRect/>
        </a:stretch>
      </blipFill>
      <spPr>
        <a:xfrm>
          <a:off x="1876425" y="37309425"/>
          <a:ext cx="4572000" cy="2590800"/>
        </a:xfrm>
        <a:prstGeom prst="rect">
          <avLst/>
        </a:prstGeom>
        <a:ln>
          <a:prstDash val="solid"/>
        </a:ln>
      </spPr>
    </pic>
    <clientData/>
  </twoCellAnchor>
  <twoCellAnchor editAs="oneCell">
    <from>
      <col>3</col>
      <colOff>4581525</colOff>
      <row>5</row>
      <rowOff>847725</rowOff>
    </from>
    <to>
      <col>3</col>
      <colOff>7658100</colOff>
      <row>5</row>
      <rowOff>2200275</rowOff>
    </to>
    <pic>
      <nvPicPr>
        <cNvPr id="10" name="Picture 9"/>
        <cNvPicPr>
          <a:picLocks noChangeAspect="1"/>
        </cNvPicPr>
      </nvPicPr>
      <blipFill>
        <a:blip r:embed="rId12"/>
        <a:stretch>
          <a:fillRect/>
        </a:stretch>
      </blipFill>
      <spPr>
        <a:xfrm>
          <a:off x="6324600" y="38014275"/>
          <a:ext cx="3076575" cy="1352550"/>
        </a:xfrm>
        <a:prstGeom prst="rect">
          <avLst/>
        </a:prstGeom>
        <a:ln>
          <a:prstDash val="solid"/>
        </a:ln>
      </spPr>
    </pic>
    <clientData/>
  </twoCellAnchor>
  <twoCellAnchor editAs="oneCell">
    <from>
      <col>3</col>
      <colOff>333375</colOff>
      <row>6</row>
      <rowOff>428625</rowOff>
    </from>
    <to>
      <col>3</col>
      <colOff>5838825</colOff>
      <row>6</row>
      <rowOff>2447925</rowOff>
    </to>
    <pic>
      <nvPicPr>
        <cNvPr id="6" name="Picture 5"/>
        <cNvPicPr>
          <a:picLocks noChangeAspect="1"/>
        </cNvPicPr>
      </nvPicPr>
      <blipFill>
        <a:blip r:embed="rId13"/>
        <a:stretch>
          <a:fillRect/>
        </a:stretch>
      </blipFill>
      <spPr>
        <a:xfrm>
          <a:off x="2076450" y="22459950"/>
          <a:ext cx="5505450" cy="2019300"/>
        </a:xfrm>
        <a:prstGeom prst="rect">
          <avLst/>
        </a:prstGeom>
        <a:ln>
          <a:prstDash val="solid"/>
        </a:ln>
      </spPr>
    </pic>
    <clientData/>
  </twoCellAnchor>
  <twoCellAnchor editAs="oneCell">
    <from>
      <col>3</col>
      <colOff>523875</colOff>
      <row>6</row>
      <rowOff>2200275</rowOff>
    </from>
    <to>
      <col>3</col>
      <colOff>5095875</colOff>
      <row>6</row>
      <rowOff>3848100</rowOff>
    </to>
    <pic>
      <nvPicPr>
        <cNvPr id="12" name="Picture 11"/>
        <cNvPicPr>
          <a:picLocks noChangeAspect="1"/>
        </cNvPicPr>
      </nvPicPr>
      <blipFill>
        <a:blip r:embed="rId14"/>
        <a:stretch>
          <a:fillRect/>
        </a:stretch>
      </blipFill>
      <spPr>
        <a:xfrm>
          <a:off x="2266950" y="42576750"/>
          <a:ext cx="4572000" cy="1647825"/>
        </a:xfrm>
        <a:prstGeom prst="rect">
          <avLst/>
        </a:prstGeom>
        <a:ln>
          <a:prstDash val="solid"/>
        </a:ln>
      </spPr>
    </pic>
    <clientData/>
  </twoCellAnchor>
  <twoCellAnchor editAs="oneCell">
    <from>
      <col>3</col>
      <colOff>714375</colOff>
      <row>7</row>
      <rowOff>381000</rowOff>
    </from>
    <to>
      <col>3</col>
      <colOff>5753100</colOff>
      <row>7</row>
      <rowOff>2828925</rowOff>
    </to>
    <pic>
      <nvPicPr>
        <cNvPr id="13" name="Picture 12"/>
        <cNvPicPr>
          <a:picLocks noChangeAspect="1"/>
        </cNvPicPr>
      </nvPicPr>
      <blipFill>
        <a:blip r:embed="rId15"/>
        <a:stretch>
          <a:fillRect/>
        </a:stretch>
      </blipFill>
      <spPr>
        <a:xfrm>
          <a:off x="2457450" y="44615100"/>
          <a:ext cx="5038725" cy="2447925"/>
        </a:xfrm>
        <a:prstGeom prst="rect">
          <avLst/>
        </a:prstGeom>
        <a:ln>
          <a:prstDash val="solid"/>
        </a:ln>
      </spPr>
    </pic>
    <clientData/>
  </twoCellAnchor>
  <twoCellAnchor editAs="oneCell">
    <from>
      <col>3</col>
      <colOff>142875</colOff>
      <row>8</row>
      <rowOff>95250</rowOff>
    </from>
    <to>
      <col>3</col>
      <colOff>4714875</colOff>
      <row>8</row>
      <rowOff>2447925</rowOff>
    </to>
    <pic>
      <nvPicPr>
        <cNvPr id="16" name="Picture 15"/>
        <cNvPicPr>
          <a:picLocks noChangeAspect="1"/>
        </cNvPicPr>
      </nvPicPr>
      <blipFill>
        <a:blip r:embed="rId16"/>
        <a:stretch>
          <a:fillRect/>
        </a:stretch>
      </blipFill>
      <spPr>
        <a:xfrm>
          <a:off x="3019425" y="29841825"/>
          <a:ext cx="4572000" cy="2352675"/>
        </a:xfrm>
        <a:prstGeom prst="rect">
          <avLst/>
        </a:prstGeom>
        <a:ln>
          <a:prstDash val="solid"/>
        </a:ln>
      </spPr>
    </pic>
    <clientData/>
  </twoCellAnchor>
  <twoCellAnchor editAs="oneCell">
    <from>
      <col>3</col>
      <colOff>342900</colOff>
      <row>9</row>
      <rowOff>381000</rowOff>
    </from>
    <to>
      <col>3</col>
      <colOff>6124575</colOff>
      <row>9</row>
      <rowOff>2647950</rowOff>
    </to>
    <pic>
      <nvPicPr>
        <cNvPr id="15" name="Picture 14"/>
        <cNvPicPr>
          <a:picLocks noChangeAspect="1"/>
        </cNvPicPr>
      </nvPicPr>
      <blipFill>
        <a:blip r:embed="rId17"/>
        <a:stretch>
          <a:fillRect/>
        </a:stretch>
      </blipFill>
      <spPr>
        <a:xfrm>
          <a:off x="2085975" y="52330350"/>
          <a:ext cx="5781675" cy="2266950"/>
        </a:xfrm>
        <a:prstGeom prst="rect">
          <avLst/>
        </a:prstGeom>
        <a:ln>
          <a:prstDash val="solid"/>
        </a:ln>
      </spPr>
    </pic>
    <clientData/>
  </twoCellAnchor>
  <twoCellAnchor editAs="oneCell">
    <from>
      <col>3</col>
      <colOff>476250</colOff>
      <row>10</row>
      <rowOff>0</rowOff>
    </from>
    <to>
      <col>3</col>
      <colOff>5410200</colOff>
      <row>10</row>
      <rowOff>2981325</rowOff>
    </to>
    <pic>
      <nvPicPr>
        <cNvPr id="17" name="Picture 16"/>
        <cNvPicPr>
          <a:picLocks noChangeAspect="1"/>
        </cNvPicPr>
      </nvPicPr>
      <blipFill>
        <a:blip r:embed="rId18"/>
        <a:stretch>
          <a:fillRect/>
        </a:stretch>
      </blipFill>
      <spPr>
        <a:xfrm>
          <a:off x="2219325" y="56149875"/>
          <a:ext cx="4933950" cy="2981325"/>
        </a:xfrm>
        <a:prstGeom prst="rect">
          <avLst/>
        </a:prstGeom>
        <a:ln>
          <a:prstDash val="solid"/>
        </a:ln>
      </spPr>
    </pic>
    <clientData/>
  </twoCellAnchor>
  <twoCellAnchor editAs="oneCell">
    <from>
      <col>3</col>
      <colOff>619125</colOff>
      <row>10</row>
      <rowOff>342900</rowOff>
    </from>
    <to>
      <col>3</col>
      <colOff>6029325</colOff>
      <row>10</row>
      <rowOff>2600325</rowOff>
    </to>
    <pic>
      <nvPicPr>
        <cNvPr id="18" name="Picture 17"/>
        <cNvPicPr>
          <a:picLocks noChangeAspect="1"/>
        </cNvPicPr>
      </nvPicPr>
      <blipFill>
        <a:blip r:embed="rId19"/>
        <a:stretch>
          <a:fillRect/>
        </a:stretch>
      </blipFill>
      <spPr>
        <a:xfrm>
          <a:off x="2362200" y="59759850"/>
          <a:ext cx="5410200" cy="2257425"/>
        </a:xfrm>
        <a:prstGeom prst="rect">
          <avLst/>
        </a:prstGeom>
        <a:ln>
          <a:prstDash val="solid"/>
        </a:ln>
      </spPr>
    </pic>
    <clientData/>
  </twoCellAnchor>
  <twoCellAnchor editAs="oneCell">
    <from>
      <col>3</col>
      <colOff>4638675</colOff>
      <row>11</row>
      <rowOff>0</rowOff>
    </from>
    <to>
      <col>3</col>
      <colOff>7620000</colOff>
      <row>11</row>
      <rowOff>3086100</rowOff>
    </to>
    <pic>
      <nvPicPr>
        <cNvPr id="26" name="Picture 25"/>
        <cNvPicPr>
          <a:picLocks noChangeAspect="1"/>
        </cNvPicPr>
      </nvPicPr>
      <blipFill>
        <a:blip r:embed="rId20"/>
        <a:stretch>
          <a:fillRect/>
        </a:stretch>
      </blipFill>
      <spPr>
        <a:xfrm>
          <a:off x="6381750" y="81029175"/>
          <a:ext cx="2981325" cy="3086100"/>
        </a:xfrm>
        <a:prstGeom prst="rect">
          <avLst/>
        </a:prstGeom>
        <a:ln>
          <a:prstDash val="solid"/>
        </a:ln>
      </spPr>
    </pic>
    <clientData/>
  </twoCellAnchor>
  <twoCellAnchor editAs="oneCell">
    <from>
      <col>3</col>
      <colOff>733425</colOff>
      <row>12</row>
      <rowOff>161925</rowOff>
    </from>
    <to>
      <col>3</col>
      <colOff>3562350</colOff>
      <row>12</row>
      <rowOff>3228975</rowOff>
    </to>
    <pic>
      <nvPicPr>
        <cNvPr id="27" name="Picture 26"/>
        <cNvPicPr>
          <a:picLocks noChangeAspect="1"/>
        </cNvPicPr>
      </nvPicPr>
      <blipFill>
        <a:blip r:embed="rId21"/>
        <a:stretch>
          <a:fillRect/>
        </a:stretch>
      </blipFill>
      <spPr>
        <a:xfrm>
          <a:off x="2476500" y="84848700"/>
          <a:ext cx="2828925" cy="3067050"/>
        </a:xfrm>
        <a:prstGeom prst="rect">
          <avLst/>
        </a:prstGeom>
        <a:ln>
          <a:prstDash val="solid"/>
        </a:ln>
      </spPr>
    </pic>
    <clientData/>
  </twoCellAnchor>
  <twoCellAnchor editAs="oneCell">
    <from>
      <col>3</col>
      <colOff>219075</colOff>
      <row>13</row>
      <rowOff>190500</rowOff>
    </from>
    <to>
      <col>3</col>
      <colOff>2695575</colOff>
      <row>13</row>
      <rowOff>2305050</rowOff>
    </to>
    <pic>
      <nvPicPr>
        <cNvPr id="44" name="Picture 43"/>
        <cNvPicPr>
          <a:picLocks noChangeAspect="1"/>
        </cNvPicPr>
      </nvPicPr>
      <blipFill>
        <a:blip r:embed="rId22"/>
        <a:stretch>
          <a:fillRect/>
        </a:stretch>
      </blipFill>
      <spPr>
        <a:xfrm>
          <a:off x="1962150" y="92097225"/>
          <a:ext cx="2476500" cy="2114550"/>
        </a:xfrm>
        <a:prstGeom prst="rect">
          <avLst/>
        </a:prstGeom>
        <a:ln>
          <a:prstDash val="solid"/>
        </a:ln>
      </spPr>
    </pic>
    <clientData/>
  </twoCellAnchor>
  <twoCellAnchor editAs="oneCell">
    <from>
      <col>1</col>
      <colOff>76200</colOff>
      <row>0</row>
      <rowOff>-5057775</rowOff>
    </from>
    <to>
      <col>1</col>
      <colOff>76200</colOff>
      <row>0</row>
      <rowOff>-5057775</rowOff>
    </to>
    <pic>
      <nvPicPr>
        <cNvPr id="55" name="Picture 54"/>
        <cNvPicPr>
          <a:picLocks noChangeAspect="1"/>
        </cNvPicPr>
      </nvPicPr>
      <blipFill>
        <a:blip r:embed="rId23"/>
        <a:stretch>
          <a:fillRect/>
        </a:stretch>
      </blipFill>
      <spPr>
        <a:xfrm>
          <a:off x="685800" y="-5057775"/>
          <a:ext cx="0" cy="0"/>
        </a:xfrm>
        <a:prstGeom prst="rect">
          <avLst/>
        </a:prstGeom>
        <a:ln>
          <a:prstDash val="solid"/>
        </a:ln>
      </spPr>
    </pic>
    <clientData/>
  </twoCellAnchor>
  <twoCellAnchor editAs="oneCell">
    <from>
      <col>3</col>
      <colOff>209550</colOff>
      <row>14</row>
      <rowOff>390525</rowOff>
    </from>
    <to>
      <col>3</col>
      <colOff>4781550</colOff>
      <row>14</row>
      <rowOff>1428750</rowOff>
    </to>
    <pic>
      <nvPicPr>
        <cNvPr id="57" name="Picture 56"/>
        <cNvPicPr>
          <a:picLocks noChangeAspect="1"/>
        </cNvPicPr>
      </nvPicPr>
      <blipFill>
        <a:blip r:embed="rId24"/>
        <a:stretch>
          <a:fillRect/>
        </a:stretch>
      </blipFill>
      <spPr>
        <a:xfrm>
          <a:off x="1952625" y="95040450"/>
          <a:ext cx="4572000" cy="1038225"/>
        </a:xfrm>
        <a:prstGeom prst="rect">
          <avLst/>
        </a:prstGeom>
        <a:ln>
          <a:prstDash val="solid"/>
        </a:ln>
      </spPr>
    </pic>
    <clientData/>
  </twoCellAnchor>
  <twoCellAnchor editAs="oneCell">
    <from>
      <col>3</col>
      <colOff>209550</colOff>
      <row>14</row>
      <rowOff>1276350</rowOff>
    </from>
    <to>
      <col>3</col>
      <colOff>4343400</colOff>
      <row>14</row>
      <rowOff>2562225</rowOff>
    </to>
    <pic>
      <nvPicPr>
        <cNvPr id="59" name="Picture 58"/>
        <cNvPicPr>
          <a:picLocks noChangeAspect="1"/>
        </cNvPicPr>
      </nvPicPr>
      <blipFill>
        <a:blip r:embed="rId25"/>
        <a:stretch>
          <a:fillRect/>
        </a:stretch>
      </blipFill>
      <spPr>
        <a:xfrm>
          <a:off x="1952625" y="95926275"/>
          <a:ext cx="4133850" cy="1285875"/>
        </a:xfrm>
        <a:prstGeom prst="rect">
          <avLst/>
        </a:prstGeom>
        <a:ln>
          <a:prstDash val="solid"/>
        </a:ln>
      </spPr>
    </pic>
    <clientData/>
  </twoCellAnchor>
  <twoCellAnchor editAs="oneCell">
    <from>
      <col>3</col>
      <colOff>342900</colOff>
      <row>15</row>
      <rowOff>38100</rowOff>
    </from>
    <to>
      <col>3</col>
      <colOff>4914900</colOff>
      <row>15</row>
      <rowOff>2447925</rowOff>
    </to>
    <pic>
      <nvPicPr>
        <cNvPr id="61" name="Picture 60"/>
        <cNvPicPr>
          <a:picLocks noChangeAspect="1"/>
        </cNvPicPr>
      </nvPicPr>
      <blipFill>
        <a:blip r:embed="rId26"/>
        <a:stretch>
          <a:fillRect/>
        </a:stretch>
      </blipFill>
      <spPr>
        <a:xfrm>
          <a:off x="3219450" y="53816250"/>
          <a:ext cx="4572000" cy="2409825"/>
        </a:xfrm>
        <a:prstGeom prst="rect">
          <avLst/>
        </a:prstGeom>
        <a:ln>
          <a:prstDash val="solid"/>
        </a:ln>
      </spPr>
    </pic>
    <clientData/>
  </twoCellAnchor>
  <twoCellAnchor editAs="oneCell">
    <from>
      <col>3</col>
      <colOff>66675</colOff>
      <row>16</row>
      <rowOff>0</rowOff>
    </from>
    <to>
      <col>3</col>
      <colOff>4638675</colOff>
      <row>16</row>
      <rowOff>1524000</rowOff>
    </to>
    <pic>
      <nvPicPr>
        <cNvPr id="25" name="Picture 24"/>
        <cNvPicPr>
          <a:picLocks noChangeAspect="1"/>
        </cNvPicPr>
      </nvPicPr>
      <blipFill>
        <a:blip r:embed="rId27"/>
        <a:stretch>
          <a:fillRect/>
        </a:stretch>
      </blipFill>
      <spPr>
        <a:xfrm>
          <a:off x="1809750" y="101517450"/>
          <a:ext cx="4572000" cy="1524000"/>
        </a:xfrm>
        <a:prstGeom prst="rect">
          <avLst/>
        </a:prstGeom>
        <a:ln>
          <a:prstDash val="solid"/>
        </a:ln>
      </spPr>
    </pic>
    <clientData/>
  </twoCellAnchor>
  <twoCellAnchor editAs="oneCell">
    <from>
      <col>3</col>
      <colOff>66675</colOff>
      <row>16</row>
      <rowOff>0</rowOff>
    </from>
    <to>
      <col>3</col>
      <colOff>4638675</colOff>
      <row>16</row>
      <rowOff>1390650</rowOff>
    </to>
    <pic>
      <nvPicPr>
        <cNvPr id="32" name="Picture 31"/>
        <cNvPicPr>
          <a:picLocks noChangeAspect="1"/>
        </cNvPicPr>
      </nvPicPr>
      <blipFill>
        <a:blip r:embed="rId28"/>
        <a:stretch>
          <a:fillRect/>
        </a:stretch>
      </blipFill>
      <spPr>
        <a:xfrm>
          <a:off x="1809750" y="103251000"/>
          <a:ext cx="4572000" cy="1390650"/>
        </a:xfrm>
        <a:prstGeom prst="rect">
          <avLst/>
        </a:prstGeom>
        <a:ln>
          <a:prstDash val="solid"/>
        </a:ln>
      </spPr>
    </pic>
    <clientData/>
  </twoCellAnchor>
  <twoCellAnchor editAs="oneCell">
    <from>
      <col>3</col>
      <colOff>0</colOff>
      <row>16</row>
      <rowOff>0</rowOff>
    </from>
    <to>
      <col>3</col>
      <colOff>4572000</colOff>
      <row>16</row>
      <rowOff>1390650</rowOff>
    </to>
    <pic>
      <nvPicPr>
        <cNvPr id="33" name="Picture 32"/>
        <cNvPicPr>
          <a:picLocks noChangeAspect="1"/>
        </cNvPicPr>
      </nvPicPr>
      <blipFill>
        <a:blip r:embed="rId29"/>
        <a:stretch>
          <a:fillRect/>
        </a:stretch>
      </blipFill>
      <spPr>
        <a:xfrm>
          <a:off x="1743075" y="101269800"/>
          <a:ext cx="4572000" cy="1390650"/>
        </a:xfrm>
        <a:prstGeom prst="rect">
          <avLst/>
        </a:prstGeom>
        <a:ln>
          <a:prstDash val="solid"/>
        </a:ln>
      </spPr>
    </pic>
    <clientData/>
  </twoCellAnchor>
  <twoCellAnchor editAs="oneCell">
    <from>
      <col>3</col>
      <colOff>9525</colOff>
      <row>16</row>
      <rowOff>0</rowOff>
    </from>
    <to>
      <col>3</col>
      <colOff>4581525</colOff>
      <row>16</row>
      <rowOff>1390650</rowOff>
    </to>
    <pic>
      <nvPicPr>
        <cNvPr id="34" name="Picture 33"/>
        <cNvPicPr>
          <a:picLocks noChangeAspect="1"/>
        </cNvPicPr>
      </nvPicPr>
      <blipFill>
        <a:blip r:embed="rId30"/>
        <a:stretch>
          <a:fillRect/>
        </a:stretch>
      </blipFill>
      <spPr>
        <a:xfrm>
          <a:off x="1752600" y="104822625"/>
          <a:ext cx="4572000" cy="1390650"/>
        </a:xfrm>
        <a:prstGeom prst="rect">
          <avLst/>
        </a:prstGeom>
        <a:ln>
          <a:prstDash val="solid"/>
        </a:ln>
      </spPr>
    </pic>
    <clientData/>
  </twoCellAnchor>
  <twoCellAnchor editAs="oneCell">
    <from>
      <col>3</col>
      <colOff>247650</colOff>
      <row>16</row>
      <rowOff>371475</rowOff>
    </from>
    <to>
      <col>3</col>
      <colOff>4819650</colOff>
      <row>16</row>
      <rowOff>1714500</rowOff>
    </to>
    <pic>
      <nvPicPr>
        <cNvPr id="37" name="Picture 36"/>
        <cNvPicPr>
          <a:picLocks noChangeAspect="1"/>
        </cNvPicPr>
      </nvPicPr>
      <blipFill>
        <a:blip r:embed="rId31"/>
        <a:stretch>
          <a:fillRect/>
        </a:stretch>
      </blipFill>
      <spPr>
        <a:xfrm>
          <a:off x="1990725" y="106813350"/>
          <a:ext cx="4572000" cy="1343025"/>
        </a:xfrm>
        <a:prstGeom prst="rect">
          <avLst/>
        </a:prstGeom>
        <a:ln>
          <a:prstDash val="solid"/>
        </a:ln>
      </spPr>
    </pic>
    <clientData/>
  </twoCellAnchor>
  <twoCellAnchor editAs="oneCell">
    <from>
      <col>3</col>
      <colOff>276225</colOff>
      <row>16</row>
      <rowOff>1866900</rowOff>
    </from>
    <to>
      <col>3</col>
      <colOff>4848225</colOff>
      <row>16</row>
      <rowOff>3495675</rowOff>
    </to>
    <pic>
      <nvPicPr>
        <cNvPr id="41" name="Picture 40"/>
        <cNvPicPr>
          <a:picLocks noChangeAspect="1"/>
        </cNvPicPr>
      </nvPicPr>
      <blipFill>
        <a:blip r:embed="rId32"/>
        <a:stretch>
          <a:fillRect/>
        </a:stretch>
      </blipFill>
      <spPr>
        <a:xfrm>
          <a:off x="2019300" y="108308775"/>
          <a:ext cx="4572000" cy="1628775"/>
        </a:xfrm>
        <a:prstGeom prst="rect">
          <avLst/>
        </a:prstGeom>
        <a:ln>
          <a:prstDash val="solid"/>
        </a:ln>
      </spPr>
    </pic>
    <clientData/>
  </twoCellAnchor>
  <twoCellAnchor editAs="oneCell">
    <from>
      <col>3</col>
      <colOff>0</colOff>
      <row>17</row>
      <rowOff>0</rowOff>
    </from>
    <to>
      <col>3</col>
      <colOff>4572000</colOff>
      <row>17</row>
      <rowOff>762000</rowOff>
    </to>
    <pic>
      <nvPicPr>
        <cNvPr id="42" name="Picture 41"/>
        <cNvPicPr>
          <a:picLocks noChangeAspect="1"/>
        </cNvPicPr>
      </nvPicPr>
      <blipFill>
        <a:blip r:embed="rId33"/>
        <a:stretch>
          <a:fillRect/>
        </a:stretch>
      </blipFill>
      <spPr>
        <a:xfrm>
          <a:off x="1743075" y="110070900"/>
          <a:ext cx="4572000" cy="762000"/>
        </a:xfrm>
        <a:prstGeom prst="rect">
          <avLst/>
        </a:prstGeom>
        <a:ln>
          <a:prstDash val="solid"/>
        </a:ln>
      </spPr>
    </pic>
    <clientData/>
  </twoCellAnchor>
  <twoCellAnchor editAs="oneCell">
    <from>
      <col>3</col>
      <colOff>152400</colOff>
      <row>17</row>
      <rowOff>0</rowOff>
    </from>
    <to>
      <col>3</col>
      <colOff>4724400</colOff>
      <row>17</row>
      <rowOff>1143000</rowOff>
    </to>
    <pic>
      <nvPicPr>
        <cNvPr id="43" name="Picture 42"/>
        <cNvPicPr>
          <a:picLocks noChangeAspect="1"/>
        </cNvPicPr>
      </nvPicPr>
      <blipFill>
        <a:blip r:embed="rId34"/>
        <a:stretch>
          <a:fillRect/>
        </a:stretch>
      </blipFill>
      <spPr>
        <a:xfrm>
          <a:off x="1895475" y="111623475"/>
          <a:ext cx="4572000" cy="1143000"/>
        </a:xfrm>
        <a:prstGeom prst="rect">
          <avLst/>
        </a:prstGeom>
        <a:ln>
          <a:prstDash val="solid"/>
        </a:ln>
      </spPr>
    </pic>
    <clientData/>
  </twoCellAnchor>
  <twoCellAnchor editAs="oneCell">
    <from>
      <col>3</col>
      <colOff>142875</colOff>
      <row>17</row>
      <rowOff>1885950</rowOff>
    </from>
    <to>
      <col>3</col>
      <colOff>4714875</colOff>
      <row>17</row>
      <rowOff>2514600</rowOff>
    </to>
    <pic>
      <nvPicPr>
        <cNvPr id="45" name="Picture 44"/>
        <cNvPicPr>
          <a:picLocks noChangeAspect="1"/>
        </cNvPicPr>
      </nvPicPr>
      <blipFill>
        <a:blip r:embed="rId35"/>
        <a:stretch>
          <a:fillRect/>
        </a:stretch>
      </blipFill>
      <spPr>
        <a:xfrm>
          <a:off x="1885950" y="115585875"/>
          <a:ext cx="4572000" cy="628650"/>
        </a:xfrm>
        <a:prstGeom prst="rect">
          <avLst/>
        </a:prstGeom>
        <a:ln>
          <a:prstDash val="solid"/>
        </a:ln>
      </spPr>
    </pic>
    <clientData/>
  </twoCellAnchor>
  <twoCellAnchor editAs="oneCell">
    <from>
      <col>3</col>
      <colOff>142875</colOff>
      <row>17</row>
      <rowOff>266700</rowOff>
    </from>
    <to>
      <col>3</col>
      <colOff>4714875</colOff>
      <row>17</row>
      <rowOff>1466850</rowOff>
    </to>
    <pic>
      <nvPicPr>
        <cNvPr id="46" name="Picture 45"/>
        <cNvPicPr>
          <a:picLocks noChangeAspect="1"/>
        </cNvPicPr>
      </nvPicPr>
      <blipFill>
        <a:blip r:embed="rId36"/>
        <a:stretch>
          <a:fillRect/>
        </a:stretch>
      </blipFill>
      <spPr>
        <a:xfrm>
          <a:off x="1885950" y="113966625"/>
          <a:ext cx="4572000" cy="1200150"/>
        </a:xfrm>
        <a:prstGeom prst="rect">
          <avLst/>
        </a:prstGeom>
        <a:ln>
          <a:prstDash val="solid"/>
        </a:ln>
      </spPr>
    </pic>
    <clientData/>
  </twoCellAnchor>
  <twoCellAnchor editAs="oneCell">
    <from>
      <col>3</col>
      <colOff>695325</colOff>
      <row>18</row>
      <rowOff>0</rowOff>
    </from>
    <to>
      <col>3</col>
      <colOff>3352800</colOff>
      <row>18</row>
      <rowOff>3609975</rowOff>
    </to>
    <pic>
      <nvPicPr>
        <cNvPr id="48" name="Picture 47"/>
        <cNvPicPr>
          <a:picLocks noChangeAspect="1"/>
        </cNvPicPr>
      </nvPicPr>
      <blipFill>
        <a:blip r:embed="rId37"/>
        <a:stretch>
          <a:fillRect/>
        </a:stretch>
      </blipFill>
      <spPr>
        <a:xfrm>
          <a:off x="2438400" y="120957975"/>
          <a:ext cx="2657475" cy="3609975"/>
        </a:xfrm>
        <a:prstGeom prst="rect">
          <avLst/>
        </a:prstGeom>
        <a:ln>
          <a:prstDash val="solid"/>
        </a:ln>
      </spPr>
    </pic>
    <clientData/>
  </twoCellAnchor>
  <twoCellAnchor editAs="oneCell">
    <from>
      <col>3</col>
      <colOff>0</colOff>
      <row>21</row>
      <rowOff>0</rowOff>
    </from>
    <to>
      <col>3</col>
      <colOff>4410075</colOff>
      <row>21</row>
      <rowOff>1962150</rowOff>
    </to>
    <pic>
      <nvPicPr>
        <cNvPr id="56" name="Picture 55"/>
        <cNvPicPr>
          <a:picLocks noChangeAspect="1"/>
        </cNvPicPr>
      </nvPicPr>
      <blipFill>
        <a:blip r:embed="rId38"/>
        <a:stretch>
          <a:fillRect/>
        </a:stretch>
      </blipFill>
      <spPr>
        <a:xfrm>
          <a:off x="1743075" y="135474075"/>
          <a:ext cx="4410075" cy="1962150"/>
        </a:xfrm>
        <a:prstGeom prst="rect">
          <avLst/>
        </a:prstGeom>
        <a:ln>
          <a:prstDash val="solid"/>
        </a:ln>
      </spPr>
    </pic>
    <clientData/>
  </twoCellAnchor>
  <twoCellAnchor editAs="oneCell">
    <from>
      <col>3</col>
      <colOff>4800600</colOff>
      <row>22</row>
      <rowOff>19050</rowOff>
    </from>
    <to>
      <col>3</col>
      <colOff>7505700</colOff>
      <row>22</row>
      <rowOff>1724025</rowOff>
    </to>
    <pic>
      <nvPicPr>
        <cNvPr id="58" name="Picture 57"/>
        <cNvPicPr>
          <a:picLocks noChangeAspect="1"/>
        </cNvPicPr>
      </nvPicPr>
      <blipFill>
        <a:blip r:embed="rId39"/>
        <a:stretch>
          <a:fillRect/>
        </a:stretch>
      </blipFill>
      <spPr>
        <a:xfrm>
          <a:off x="7677150" y="78628875"/>
          <a:ext cx="2705100" cy="1704975"/>
        </a:xfrm>
        <a:prstGeom prst="rect">
          <avLst/>
        </a:prstGeom>
        <a:ln>
          <a:prstDash val="solid"/>
        </a:ln>
      </spPr>
    </pic>
    <clientData/>
  </twoCellAnchor>
  <twoCellAnchor editAs="oneCell">
    <from>
      <col>3</col>
      <colOff>0</colOff>
      <row>21</row>
      <rowOff>0</rowOff>
    </from>
    <to>
      <col>3</col>
      <colOff>4572000</colOff>
      <row>21</row>
      <rowOff>2619375</rowOff>
    </to>
    <pic>
      <nvPicPr>
        <cNvPr id="60" name="Picture 59"/>
        <cNvPicPr>
          <a:picLocks noChangeAspect="1"/>
        </cNvPicPr>
      </nvPicPr>
      <blipFill>
        <a:blip r:embed="rId40"/>
        <a:stretch>
          <a:fillRect/>
        </a:stretch>
      </blipFill>
      <spPr>
        <a:xfrm>
          <a:off x="1743075" y="137817225"/>
          <a:ext cx="4572000" cy="2619375"/>
        </a:xfrm>
        <a:prstGeom prst="rect">
          <avLst/>
        </a:prstGeom>
        <a:ln>
          <a:prstDash val="solid"/>
        </a:ln>
      </spPr>
    </pic>
    <clientData/>
  </twoCellAnchor>
  <twoCellAnchor editAs="oneCell">
    <from>
      <col>3</col>
      <colOff>3314700</colOff>
      <row>21</row>
      <rowOff>1066800</rowOff>
    </from>
    <to>
      <col>3</col>
      <colOff>5915025</colOff>
      <row>21</row>
      <rowOff>2657475</rowOff>
    </to>
    <pic>
      <nvPicPr>
        <cNvPr id="64" name="Picture 63"/>
        <cNvPicPr>
          <a:picLocks noChangeAspect="1"/>
        </cNvPicPr>
      </nvPicPr>
      <blipFill>
        <a:blip r:embed="rId41"/>
        <a:stretch>
          <a:fillRect/>
        </a:stretch>
      </blipFill>
      <spPr>
        <a:xfrm>
          <a:off x="5057775" y="138884025"/>
          <a:ext cx="2600325" cy="1590675"/>
        </a:xfrm>
        <a:prstGeom prst="rect">
          <avLst/>
        </a:prstGeom>
        <a:ln>
          <a:prstDash val="solid"/>
        </a:ln>
      </spPr>
    </pic>
    <clientData/>
  </twoCellAnchor>
  <twoCellAnchor editAs="oneCell">
    <from>
      <col>3</col>
      <colOff>581025</colOff>
      <row>20</row>
      <rowOff>95250</rowOff>
    </from>
    <to>
      <col>3</col>
      <colOff>2771775</colOff>
      <row>20</row>
      <rowOff>3333750</rowOff>
    </to>
    <pic>
      <nvPicPr>
        <cNvPr id="66" name="Picture 65"/>
        <cNvPicPr>
          <a:picLocks noChangeAspect="1"/>
        </cNvPicPr>
      </nvPicPr>
      <blipFill>
        <a:blip r:embed="rId42"/>
        <a:stretch>
          <a:fillRect/>
        </a:stretch>
      </blipFill>
      <spPr>
        <a:xfrm>
          <a:off x="2324100" y="128311275"/>
          <a:ext cx="2190750" cy="3238500"/>
        </a:xfrm>
        <a:prstGeom prst="rect">
          <avLst/>
        </a:prstGeom>
        <a:ln>
          <a:prstDash val="solid"/>
        </a:ln>
      </spPr>
    </pic>
    <clientData/>
  </twoCellAnchor>
  <twoCellAnchor editAs="oneCell">
    <from>
      <col>3</col>
      <colOff>133350</colOff>
      <row>22</row>
      <rowOff>923925</rowOff>
    </from>
    <to>
      <col>3</col>
      <colOff>4695825</colOff>
      <row>22</row>
      <rowOff>1952625</rowOff>
    </to>
    <pic>
      <nvPicPr>
        <cNvPr id="67" name="Picture 66"/>
        <cNvPicPr>
          <a:picLocks noChangeAspect="1"/>
        </cNvPicPr>
      </nvPicPr>
      <blipFill>
        <a:blip r:embed="rId43"/>
        <a:stretch>
          <a:fillRect/>
        </a:stretch>
      </blipFill>
      <spPr>
        <a:xfrm>
          <a:off x="1876425" y="141551025"/>
          <a:ext cx="4562475" cy="1028700"/>
        </a:xfrm>
        <a:prstGeom prst="rect">
          <avLst/>
        </a:prstGeom>
        <a:ln>
          <a:prstDash val="solid"/>
        </a:ln>
      </spPr>
    </pic>
    <clientData/>
  </twoCellAnchor>
  <twoCellAnchor editAs="oneCell">
    <from>
      <col>3</col>
      <colOff>1343025</colOff>
      <row>23</row>
      <rowOff>0</rowOff>
    </from>
    <to>
      <col>3</col>
      <colOff>3667125</colOff>
      <row>23</row>
      <rowOff>2352675</rowOff>
    </to>
    <pic>
      <nvPicPr>
        <cNvPr id="68" name="Picture 67"/>
        <cNvPicPr>
          <a:picLocks noChangeAspect="1"/>
        </cNvPicPr>
      </nvPicPr>
      <blipFill>
        <a:blip r:embed="rId44"/>
        <a:stretch>
          <a:fillRect/>
        </a:stretch>
      </blipFill>
      <spPr>
        <a:xfrm>
          <a:off x="3086100" y="143436975"/>
          <a:ext cx="2324100" cy="2352675"/>
        </a:xfrm>
        <a:prstGeom prst="rect">
          <avLst/>
        </a:prstGeom>
        <a:ln>
          <a:prstDash val="solid"/>
        </a:ln>
      </spPr>
    </pic>
    <clientData/>
  </twoCellAnchor>
  <twoCellAnchor editAs="oneCell">
    <from>
      <col>3</col>
      <colOff>3886200</colOff>
      <row>23</row>
      <rowOff>161925</rowOff>
    </from>
    <to>
      <col>3</col>
      <colOff>7229475</colOff>
      <row>23</row>
      <rowOff>2705100</rowOff>
    </to>
    <pic>
      <nvPicPr>
        <cNvPr id="69" name="Picture 68"/>
        <cNvPicPr>
          <a:picLocks noChangeAspect="1"/>
        </cNvPicPr>
      </nvPicPr>
      <blipFill>
        <a:blip r:embed="rId45"/>
        <a:stretch>
          <a:fillRect/>
        </a:stretch>
      </blipFill>
      <spPr>
        <a:xfrm>
          <a:off x="5629275" y="143598900"/>
          <a:ext cx="3343275" cy="2543175"/>
        </a:xfrm>
        <a:prstGeom prst="rect">
          <avLst/>
        </a:prstGeom>
        <a:ln>
          <a:prstDash val="solid"/>
        </a:ln>
      </spPr>
    </pic>
    <clientData/>
  </twoCellAnchor>
  <twoCellAnchor editAs="oneCell">
    <from>
      <col>3</col>
      <colOff>0</colOff>
      <row>24</row>
      <rowOff>0</rowOff>
    </from>
    <to>
      <col>3</col>
      <colOff>7258050</colOff>
      <row>24</row>
      <rowOff>1914525</rowOff>
    </to>
    <pic>
      <nvPicPr>
        <cNvPr id="80" name="Picture 79"/>
        <cNvPicPr>
          <a:picLocks noChangeAspect="1"/>
        </cNvPicPr>
      </nvPicPr>
      <blipFill>
        <a:blip r:embed="rId46"/>
        <a:stretch>
          <a:fillRect/>
        </a:stretch>
      </blipFill>
      <spPr>
        <a:xfrm>
          <a:off x="1743075" y="156676725"/>
          <a:ext cx="7258050" cy="1914525"/>
        </a:xfrm>
        <a:prstGeom prst="rect">
          <avLst/>
        </a:prstGeom>
        <a:ln>
          <a:prstDash val="solid"/>
        </a:ln>
      </spPr>
    </pic>
    <clientData/>
  </twoCellAnchor>
  <twoCellAnchor editAs="oneCell">
    <from>
      <col>3</col>
      <colOff>38100</colOff>
      <row>24</row>
      <rowOff>152400</rowOff>
    </from>
    <to>
      <col>3</col>
      <colOff>4610100</colOff>
      <row>24</row>
      <rowOff>1828800</rowOff>
    </to>
    <pic>
      <nvPicPr>
        <cNvPr id="81" name="Picture 80"/>
        <cNvPicPr>
          <a:picLocks noChangeAspect="1"/>
        </cNvPicPr>
      </nvPicPr>
      <blipFill>
        <a:blip r:embed="rId47"/>
        <a:stretch>
          <a:fillRect/>
        </a:stretch>
      </blipFill>
      <spPr>
        <a:xfrm>
          <a:off x="1781175" y="161048700"/>
          <a:ext cx="4572000" cy="1676400"/>
        </a:xfrm>
        <a:prstGeom prst="rect">
          <avLst/>
        </a:prstGeom>
        <a:ln>
          <a:prstDash val="solid"/>
        </a:ln>
      </spPr>
    </pic>
    <clientData/>
  </twoCellAnchor>
  <twoCellAnchor editAs="oneCell">
    <from>
      <col>3</col>
      <colOff>47625</colOff>
      <row>25</row>
      <rowOff>0</rowOff>
    </from>
    <to>
      <col>3</col>
      <colOff>4619625</colOff>
      <row>25</row>
      <rowOff>2571750</rowOff>
    </to>
    <pic>
      <nvPicPr>
        <cNvPr id="83" name="Picture 82"/>
        <cNvPicPr>
          <a:picLocks noChangeAspect="1"/>
        </cNvPicPr>
      </nvPicPr>
      <blipFill>
        <a:blip r:embed="rId48"/>
        <a:stretch>
          <a:fillRect/>
        </a:stretch>
      </blipFill>
      <spPr>
        <a:xfrm>
          <a:off x="2924175" y="86858475"/>
          <a:ext cx="4572000" cy="2571750"/>
        </a:xfrm>
        <a:prstGeom prst="rect">
          <avLst/>
        </a:prstGeom>
        <a:ln>
          <a:prstDash val="solid"/>
        </a:ln>
      </spPr>
    </pic>
    <clientData/>
  </twoCellAnchor>
  <twoCellAnchor editAs="oneCell">
    <from>
      <col>3</col>
      <colOff>57150</colOff>
      <row>26</row>
      <rowOff>257175</rowOff>
    </from>
    <to>
      <col>3</col>
      <colOff>6467475</colOff>
      <row>26</row>
      <rowOff>1476375</rowOff>
    </to>
    <pic>
      <nvPicPr>
        <cNvPr id="35" name="Picture 34"/>
        <cNvPicPr>
          <a:picLocks noChangeAspect="1"/>
        </cNvPicPr>
      </nvPicPr>
      <blipFill>
        <a:blip r:embed="rId49"/>
        <a:stretch>
          <a:fillRect/>
        </a:stretch>
      </blipFill>
      <spPr>
        <a:xfrm>
          <a:off x="1800225" y="166411275"/>
          <a:ext cx="6410325" cy="1219200"/>
        </a:xfrm>
        <a:prstGeom prst="rect">
          <avLst/>
        </a:prstGeom>
        <a:ln>
          <a:prstDash val="solid"/>
        </a:ln>
      </spPr>
    </pic>
    <clientData/>
  </twoCellAnchor>
  <twoCellAnchor editAs="oneCell">
    <from>
      <col>3</col>
      <colOff>419100</colOff>
      <row>26</row>
      <rowOff>1724025</rowOff>
    </from>
    <to>
      <col>3</col>
      <colOff>3590925</colOff>
      <row>26</row>
      <rowOff>4257675</rowOff>
    </to>
    <pic>
      <nvPicPr>
        <cNvPr id="38" name="Picture 37"/>
        <cNvPicPr>
          <a:picLocks noChangeAspect="1"/>
        </cNvPicPr>
      </nvPicPr>
      <blipFill>
        <a:blip r:embed="rId50"/>
        <a:stretch>
          <a:fillRect/>
        </a:stretch>
      </blipFill>
      <spPr>
        <a:xfrm>
          <a:off x="2162175" y="167878125"/>
          <a:ext cx="3171825" cy="2533650"/>
        </a:xfrm>
        <a:prstGeom prst="rect">
          <avLst/>
        </a:prstGeom>
        <a:ln>
          <a:prstDash val="solid"/>
        </a:ln>
      </spPr>
    </pic>
    <clientData/>
  </twoCellAnchor>
  <twoCellAnchor editAs="oneCell">
    <from>
      <col>3</col>
      <colOff>666750</colOff>
      <row>27</row>
      <rowOff>638175</rowOff>
    </from>
    <to>
      <col>3</col>
      <colOff>5238750</colOff>
      <row>27</row>
      <rowOff>3219450</rowOff>
    </to>
    <pic>
      <nvPicPr>
        <cNvPr id="39" name="Picture 38"/>
        <cNvPicPr>
          <a:picLocks noChangeAspect="1"/>
        </cNvPicPr>
      </nvPicPr>
      <blipFill>
        <a:blip r:embed="rId51"/>
        <a:stretch>
          <a:fillRect/>
        </a:stretch>
      </blipFill>
      <spPr>
        <a:xfrm>
          <a:off x="2409825" y="171421425"/>
          <a:ext cx="4572000" cy="2581275"/>
        </a:xfrm>
        <a:prstGeom prst="rect">
          <avLst/>
        </a:prstGeom>
        <a:ln>
          <a:prstDash val="solid"/>
        </a:ln>
      </spPr>
    </pic>
    <clientData/>
  </twoCellAnchor>
  <twoCellAnchor editAs="oneCell">
    <from>
      <col>3</col>
      <colOff>3038475</colOff>
      <row>27</row>
      <rowOff>819150</rowOff>
    </from>
    <to>
      <col>3</col>
      <colOff>7610475</colOff>
      <row>27</row>
      <rowOff>3609975</rowOff>
    </to>
    <pic>
      <nvPicPr>
        <cNvPr id="40" name="Picture 39"/>
        <cNvPicPr>
          <a:picLocks noChangeAspect="1"/>
        </cNvPicPr>
      </nvPicPr>
      <blipFill>
        <a:blip r:embed="rId52"/>
        <a:stretch>
          <a:fillRect/>
        </a:stretch>
      </blipFill>
      <spPr>
        <a:xfrm>
          <a:off x="5915025" y="94935675"/>
          <a:ext cx="4572000" cy="2790825"/>
        </a:xfrm>
        <a:prstGeom prst="rect">
          <avLst/>
        </a:prstGeom>
        <a:ln>
          <a:prstDash val="solid"/>
        </a:ln>
      </spPr>
    </pic>
    <clientData/>
  </twoCellAnchor>
  <twoCellAnchor editAs="oneCell">
    <from>
      <col>3</col>
      <colOff>28575</colOff>
      <row>28</row>
      <rowOff>123825</rowOff>
    </from>
    <to>
      <col>3</col>
      <colOff>4467225</colOff>
      <row>28</row>
      <rowOff>2124075</rowOff>
    </to>
    <pic>
      <nvPicPr>
        <cNvPr id="52" name="Picture 51"/>
        <cNvPicPr>
          <a:picLocks noChangeAspect="1"/>
        </cNvPicPr>
      </nvPicPr>
      <blipFill>
        <a:blip r:embed="rId53"/>
        <a:stretch>
          <a:fillRect/>
        </a:stretch>
      </blipFill>
      <spPr>
        <a:xfrm>
          <a:off x="1771650" y="175536225"/>
          <a:ext cx="4438650" cy="2000250"/>
        </a:xfrm>
        <a:prstGeom prst="rect">
          <avLst/>
        </a:prstGeom>
        <a:ln>
          <a:prstDash val="solid"/>
        </a:ln>
      </spPr>
    </pic>
    <clientData/>
  </twoCellAnchor>
  <twoCellAnchor editAs="oneCell">
    <from>
      <col>3</col>
      <colOff>3648075</colOff>
      <row>27</row>
      <rowOff>4619625</rowOff>
    </from>
    <to>
      <col>3</col>
      <colOff>7620000</colOff>
      <row>28</row>
      <rowOff>2266950</rowOff>
    </to>
    <pic>
      <nvPicPr>
        <cNvPr id="53" name="Picture 52"/>
        <cNvPicPr>
          <a:picLocks noChangeAspect="1"/>
        </cNvPicPr>
      </nvPicPr>
      <blipFill>
        <a:blip r:embed="rId54"/>
        <a:stretch>
          <a:fillRect/>
        </a:stretch>
      </blipFill>
      <spPr>
        <a:xfrm>
          <a:off x="6524625" y="98736150"/>
          <a:ext cx="3971925" cy="2276475"/>
        </a:xfrm>
        <a:prstGeom prst="rect">
          <avLst/>
        </a:prstGeom>
        <a:ln>
          <a:prstDash val="solid"/>
        </a:ln>
      </spPr>
    </pic>
    <clientData/>
  </twoCellAnchor>
  <twoCellAnchor editAs="oneCell">
    <from>
      <col>3</col>
      <colOff>1009650</colOff>
      <row>29</row>
      <rowOff>57150</rowOff>
    </from>
    <to>
      <col>3</col>
      <colOff>3962400</colOff>
      <row>29</row>
      <rowOff>2295525</rowOff>
    </to>
    <pic>
      <nvPicPr>
        <cNvPr id="72" name="Picture 71"/>
        <cNvPicPr>
          <a:picLocks noChangeAspect="1"/>
        </cNvPicPr>
      </nvPicPr>
      <blipFill>
        <a:blip r:embed="rId55"/>
        <a:stretch>
          <a:fillRect/>
        </a:stretch>
      </blipFill>
      <spPr>
        <a:xfrm>
          <a:off x="2752725" y="187994925"/>
          <a:ext cx="2952750" cy="2238375"/>
        </a:xfrm>
        <a:prstGeom prst="rect">
          <avLst/>
        </a:prstGeom>
        <a:ln>
          <a:prstDash val="solid"/>
        </a:ln>
      </spPr>
    </pic>
    <clientData/>
  </twoCellAnchor>
  <twoCellAnchor editAs="oneCell">
    <from>
      <col>3</col>
      <colOff>200025</colOff>
      <row>30</row>
      <rowOff>133350</rowOff>
    </from>
    <to>
      <col>3</col>
      <colOff>4772025</colOff>
      <row>30</row>
      <rowOff>1514475</rowOff>
    </to>
    <pic>
      <nvPicPr>
        <cNvPr id="74" name="Picture 73"/>
        <cNvPicPr>
          <a:picLocks noChangeAspect="1"/>
        </cNvPicPr>
      </nvPicPr>
      <blipFill>
        <a:blip r:embed="rId56"/>
        <a:stretch>
          <a:fillRect/>
        </a:stretch>
      </blipFill>
      <spPr>
        <a:xfrm>
          <a:off x="1943100" y="190576200"/>
          <a:ext cx="4572000" cy="1381125"/>
        </a:xfrm>
        <a:prstGeom prst="rect">
          <avLst/>
        </a:prstGeom>
        <a:ln>
          <a:prstDash val="solid"/>
        </a:ln>
      </spPr>
    </pic>
    <clientData/>
  </twoCellAnchor>
  <twoCellAnchor editAs="oneCell">
    <from>
      <col>3</col>
      <colOff>1628775</colOff>
      <row>30</row>
      <rowOff>161925</rowOff>
    </from>
    <to>
      <col>3</col>
      <colOff>6200775</colOff>
      <row>30</row>
      <rowOff>1695450</rowOff>
    </to>
    <pic>
      <nvPicPr>
        <cNvPr id="75" name="Picture 74"/>
        <cNvPicPr>
          <a:picLocks noChangeAspect="1"/>
        </cNvPicPr>
      </nvPicPr>
      <blipFill>
        <a:blip r:embed="rId57"/>
        <a:stretch>
          <a:fillRect/>
        </a:stretch>
      </blipFill>
      <spPr>
        <a:xfrm>
          <a:off x="3371850" y="190604775"/>
          <a:ext cx="4572000" cy="1533525"/>
        </a:xfrm>
        <a:prstGeom prst="rect">
          <avLst/>
        </a:prstGeom>
        <a:ln>
          <a:prstDash val="solid"/>
        </a:ln>
      </spPr>
    </pic>
    <clientData/>
  </twoCellAnchor>
  <twoCellAnchor editAs="oneCell">
    <from>
      <col>3</col>
      <colOff>0</colOff>
      <row>31</row>
      <rowOff>57150</rowOff>
    </from>
    <to>
      <col>3</col>
      <colOff>2133600</colOff>
      <row>31</row>
      <rowOff>2371725</rowOff>
    </to>
    <pic>
      <nvPicPr>
        <cNvPr id="77" name="Picture 76"/>
        <cNvPicPr>
          <a:picLocks noChangeAspect="1"/>
        </cNvPicPr>
      </nvPicPr>
      <blipFill>
        <a:blip r:embed="rId58"/>
        <a:stretch>
          <a:fillRect/>
        </a:stretch>
      </blipFill>
      <spPr>
        <a:xfrm>
          <a:off x="1743075" y="193005075"/>
          <a:ext cx="2133600" cy="2314575"/>
        </a:xfrm>
        <a:prstGeom prst="rect">
          <avLst/>
        </a:prstGeom>
        <a:ln>
          <a:prstDash val="solid"/>
        </a:ln>
      </spPr>
    </pic>
    <clientData/>
  </twoCellAnchor>
  <twoCellAnchor editAs="oneCell">
    <from>
      <col>3</col>
      <colOff>152400</colOff>
      <row>32</row>
      <rowOff>66675</rowOff>
    </from>
    <to>
      <col>3</col>
      <colOff>2428875</colOff>
      <row>32</row>
      <rowOff>2524125</rowOff>
    </to>
    <pic>
      <nvPicPr>
        <cNvPr id="82" name="Picture 81"/>
        <cNvPicPr>
          <a:picLocks noChangeAspect="1"/>
        </cNvPicPr>
      </nvPicPr>
      <blipFill>
        <a:blip r:embed="rId59"/>
        <a:stretch>
          <a:fillRect/>
        </a:stretch>
      </blipFill>
      <spPr>
        <a:xfrm>
          <a:off x="1895475" y="195519675"/>
          <a:ext cx="2276475" cy="2457450"/>
        </a:xfrm>
        <a:prstGeom prst="rect">
          <avLst/>
        </a:prstGeom>
        <a:ln>
          <a:prstDash val="solid"/>
        </a:ln>
      </spPr>
    </pic>
    <clientData/>
  </twoCellAnchor>
  <twoCellAnchor editAs="oneCell">
    <from>
      <col>3</col>
      <colOff>85725</colOff>
      <row>33</row>
      <rowOff>114300</rowOff>
    </from>
    <to>
      <col>3</col>
      <colOff>3352800</colOff>
      <row>33</row>
      <rowOff>2619375</rowOff>
    </to>
    <pic>
      <nvPicPr>
        <cNvPr id="85" name="Picture 84"/>
        <cNvPicPr>
          <a:picLocks noChangeAspect="1"/>
        </cNvPicPr>
      </nvPicPr>
      <blipFill>
        <a:blip r:embed="rId60"/>
        <a:stretch>
          <a:fillRect/>
        </a:stretch>
      </blipFill>
      <spPr>
        <a:xfrm>
          <a:off x="1828800" y="198253350"/>
          <a:ext cx="3267075" cy="2505075"/>
        </a:xfrm>
        <a:prstGeom prst="rect">
          <avLst/>
        </a:prstGeom>
        <a:ln>
          <a:prstDash val="solid"/>
        </a:ln>
      </spPr>
    </pic>
    <clientData/>
  </twoCellAnchor>
  <twoCellAnchor editAs="oneCell">
    <from>
      <col>3</col>
      <colOff>771525</colOff>
      <row>34</row>
      <rowOff>0</rowOff>
    </from>
    <to>
      <col>3</col>
      <colOff>4572000</colOff>
      <row>34</row>
      <rowOff>2552700</rowOff>
    </to>
    <pic>
      <nvPicPr>
        <cNvPr id="88" name="Picture 87"/>
        <cNvPicPr>
          <a:picLocks noChangeAspect="1"/>
        </cNvPicPr>
      </nvPicPr>
      <blipFill>
        <a:blip r:embed="rId61"/>
        <a:stretch>
          <a:fillRect/>
        </a:stretch>
      </blipFill>
      <spPr>
        <a:xfrm>
          <a:off x="2514600" y="203511150"/>
          <a:ext cx="3800475" cy="2552700"/>
        </a:xfrm>
        <a:prstGeom prst="rect">
          <avLst/>
        </a:prstGeom>
        <a:ln>
          <a:prstDash val="solid"/>
        </a:ln>
      </spPr>
    </pic>
    <clientData/>
  </twoCellAnchor>
  <twoCellAnchor editAs="oneCell">
    <from>
      <col>4</col>
      <colOff>123825</colOff>
      <row>34</row>
      <rowOff>542925</rowOff>
    </from>
    <to>
      <col>4</col>
      <colOff>2638425</colOff>
      <row>34</row>
      <rowOff>2657475</rowOff>
    </to>
    <pic>
      <nvPicPr>
        <cNvPr id="90" name="Picture 89"/>
        <cNvPicPr>
          <a:picLocks noChangeAspect="1"/>
        </cNvPicPr>
      </nvPicPr>
      <blipFill>
        <a:blip r:embed="rId62"/>
        <a:stretch>
          <a:fillRect/>
        </a:stretch>
      </blipFill>
      <spPr>
        <a:xfrm>
          <a:off x="9782175" y="204054075"/>
          <a:ext cx="2514600" cy="2114550"/>
        </a:xfrm>
        <a:prstGeom prst="rect">
          <avLst/>
        </a:prstGeom>
        <a:ln>
          <a:prstDash val="solid"/>
        </a:ln>
      </spPr>
    </pic>
    <clientData/>
  </twoCellAnchor>
  <twoCellAnchor editAs="oneCell">
    <from>
      <col>3</col>
      <colOff>190500</colOff>
      <row>35</row>
      <rowOff>323850</rowOff>
    </from>
    <to>
      <col>3</col>
      <colOff>2552700</colOff>
      <row>35</row>
      <rowOff>3600450</rowOff>
    </to>
    <pic>
      <nvPicPr>
        <cNvPr id="100" name="Picture 83"/>
        <cNvPicPr>
          <a:picLocks noChangeAspect="1"/>
        </cNvPicPr>
      </nvPicPr>
      <blipFill>
        <a:blip r:embed="rId63"/>
        <a:stretch>
          <a:fillRect/>
        </a:stretch>
      </blipFill>
      <spPr>
        <a:xfrm>
          <a:off x="1933575" y="209207100"/>
          <a:ext cx="2362200" cy="3276600"/>
        </a:xfrm>
        <a:prstGeom prst="rect">
          <avLst/>
        </a:prstGeom>
        <a:ln>
          <a:prstDash val="solid"/>
        </a:ln>
      </spPr>
    </pic>
    <clientData/>
  </twoCellAnchor>
  <twoCellAnchor editAs="oneCell">
    <from>
      <col>3</col>
      <colOff>342900</colOff>
      <row>36</row>
      <rowOff>333375</rowOff>
    </from>
    <to>
      <col>3</col>
      <colOff>4914900</colOff>
      <row>36</row>
      <rowOff>2038350</rowOff>
    </to>
    <pic>
      <nvPicPr>
        <cNvPr id="86" name="Picture 85"/>
        <cNvPicPr>
          <a:picLocks noChangeAspect="1"/>
        </cNvPicPr>
      </nvPicPr>
      <blipFill>
        <a:blip r:embed="rId64"/>
        <a:stretch>
          <a:fillRect/>
        </a:stretch>
      </blipFill>
      <spPr>
        <a:xfrm>
          <a:off x="2085975" y="213102825"/>
          <a:ext cx="4572000" cy="1704975"/>
        </a:xfrm>
        <a:prstGeom prst="rect">
          <avLst/>
        </a:prstGeom>
        <a:ln>
          <a:prstDash val="solid"/>
        </a:ln>
      </spPr>
    </pic>
    <clientData/>
  </twoCellAnchor>
  <twoCellAnchor editAs="oneCell">
    <from>
      <col>3</col>
      <colOff>371475</colOff>
      <row>37</row>
      <rowOff>152400</rowOff>
    </from>
    <to>
      <col>3</col>
      <colOff>1428750</colOff>
      <row>37</row>
      <rowOff>2276475</rowOff>
    </to>
    <pic>
      <nvPicPr>
        <cNvPr id="99" name="Picture 91"/>
        <cNvPicPr>
          <a:picLocks noChangeAspect="1"/>
        </cNvPicPr>
      </nvPicPr>
      <blipFill>
        <a:blip r:embed="rId65"/>
        <a:stretch>
          <a:fillRect/>
        </a:stretch>
      </blipFill>
      <spPr>
        <a:xfrm>
          <a:off x="2114550" y="215322150"/>
          <a:ext cx="1057275" cy="2124075"/>
        </a:xfrm>
        <a:prstGeom prst="rect">
          <avLst/>
        </a:prstGeom>
        <a:ln>
          <a:prstDash val="solid"/>
        </a:ln>
      </spPr>
    </pic>
    <clientData/>
  </twoCellAnchor>
  <twoCellAnchor editAs="oneCell">
    <from>
      <col>3</col>
      <colOff>904875</colOff>
      <row>38</row>
      <rowOff>104775</rowOff>
    </from>
    <to>
      <col>3</col>
      <colOff>2905125</colOff>
      <row>38</row>
      <rowOff>2305050</rowOff>
    </to>
    <pic>
      <nvPicPr>
        <cNvPr id="105" name="Picture 104"/>
        <cNvPicPr>
          <a:picLocks noChangeAspect="1"/>
        </cNvPicPr>
      </nvPicPr>
      <blipFill>
        <a:blip r:embed="rId66"/>
        <a:stretch>
          <a:fillRect/>
        </a:stretch>
      </blipFill>
      <spPr>
        <a:xfrm>
          <a:off x="2647950" y="217674825"/>
          <a:ext cx="2000250" cy="2200275"/>
        </a:xfrm>
        <a:prstGeom prst="rect">
          <avLst/>
        </a:prstGeom>
        <a:ln>
          <a:prstDash val="solid"/>
        </a:ln>
      </spPr>
    </pic>
    <clientData/>
  </twoCellAnchor>
  <twoCellAnchor editAs="oneCell">
    <from>
      <col>3</col>
      <colOff>0</colOff>
      <row>39</row>
      <rowOff>0</rowOff>
    </from>
    <to>
      <col>3</col>
      <colOff>4572000</colOff>
      <row>39</row>
      <rowOff>1905000</rowOff>
    </to>
    <pic>
      <nvPicPr>
        <cNvPr id="89" name="Picture 88"/>
        <cNvPicPr>
          <a:picLocks noChangeAspect="1"/>
        </cNvPicPr>
      </nvPicPr>
      <blipFill>
        <a:blip r:embed="rId67"/>
        <a:stretch>
          <a:fillRect/>
        </a:stretch>
      </blipFill>
      <spPr>
        <a:xfrm>
          <a:off x="1743075" y="222370650"/>
          <a:ext cx="4572000" cy="1905000"/>
        </a:xfrm>
        <a:prstGeom prst="rect">
          <avLst/>
        </a:prstGeom>
        <a:ln>
          <a:prstDash val="solid"/>
        </a:ln>
      </spPr>
    </pic>
    <clientData/>
  </twoCellAnchor>
  <twoCellAnchor editAs="oneCell">
    <from>
      <col>3</col>
      <colOff>180975</colOff>
      <row>40</row>
      <rowOff>171450</rowOff>
    </from>
    <to>
      <col>3</col>
      <colOff>4752975</colOff>
      <row>40</row>
      <rowOff>1447800</rowOff>
    </to>
    <pic>
      <nvPicPr>
        <cNvPr id="92" name="Picture 91"/>
        <cNvPicPr>
          <a:picLocks noChangeAspect="1"/>
        </cNvPicPr>
      </nvPicPr>
      <blipFill>
        <a:blip r:embed="rId68"/>
        <a:stretch>
          <a:fillRect/>
        </a:stretch>
      </blipFill>
      <spPr>
        <a:xfrm>
          <a:off x="1924050" y="224942400"/>
          <a:ext cx="4572000" cy="1276350"/>
        </a:xfrm>
        <a:prstGeom prst="rect">
          <avLst/>
        </a:prstGeom>
        <a:ln>
          <a:prstDash val="solid"/>
        </a:ln>
      </spPr>
    </pic>
    <clientData/>
  </twoCellAnchor>
  <twoCellAnchor editAs="oneCell">
    <from>
      <col>3</col>
      <colOff>4953000</colOff>
      <row>40</row>
      <rowOff>285750</rowOff>
    </from>
    <to>
      <col>3</col>
      <colOff>7277100</colOff>
      <row>40</row>
      <rowOff>1714500</rowOff>
    </to>
    <pic>
      <nvPicPr>
        <cNvPr id="93" name="Picture 92"/>
        <cNvPicPr>
          <a:picLocks noChangeAspect="1"/>
        </cNvPicPr>
      </nvPicPr>
      <blipFill>
        <a:blip r:embed="rId69"/>
        <a:stretch>
          <a:fillRect/>
        </a:stretch>
      </blipFill>
      <spPr>
        <a:xfrm>
          <a:off x="6696075" y="225056700"/>
          <a:ext cx="2324100" cy="1428750"/>
        </a:xfrm>
        <a:prstGeom prst="rect">
          <avLst/>
        </a:prstGeom>
        <a:ln>
          <a:prstDash val="solid"/>
        </a:ln>
      </spPr>
    </pic>
    <clientData/>
  </twoCellAnchor>
  <twoCellAnchor editAs="oneCell">
    <from>
      <col>3</col>
      <colOff>0</colOff>
      <row>41</row>
      <rowOff>0</rowOff>
    </from>
    <to>
      <col>3</col>
      <colOff>3267075</colOff>
      <row>41</row>
      <rowOff>3343275</rowOff>
    </to>
    <pic>
      <nvPicPr>
        <cNvPr id="84" name="Picture 83"/>
        <cNvPicPr>
          <a:picLocks noChangeAspect="1"/>
        </cNvPicPr>
      </nvPicPr>
      <blipFill>
        <a:blip r:embed="rId70"/>
        <a:stretch>
          <a:fillRect/>
        </a:stretch>
      </blipFill>
      <spPr>
        <a:xfrm>
          <a:off x="1743075" y="227171250"/>
          <a:ext cx="3267075" cy="3343275"/>
        </a:xfrm>
        <a:prstGeom prst="rect">
          <avLst/>
        </a:prstGeom>
        <a:ln>
          <a:prstDash val="solid"/>
        </a:ln>
      </spPr>
    </pic>
    <clientData/>
  </twoCellAnchor>
  <twoCellAnchor editAs="oneCell">
    <from>
      <col>3</col>
      <colOff>0</colOff>
      <row>42</row>
      <rowOff>161925</rowOff>
    </from>
    <to>
      <col>3</col>
      <colOff>4572000</colOff>
      <row>42</row>
      <rowOff>1352550</rowOff>
    </to>
    <pic>
      <nvPicPr>
        <cNvPr id="94" name="Picture 93"/>
        <cNvPicPr>
          <a:picLocks noChangeAspect="1"/>
        </cNvPicPr>
      </nvPicPr>
      <blipFill>
        <a:blip r:embed="rId71"/>
        <a:stretch>
          <a:fillRect/>
        </a:stretch>
      </blipFill>
      <spPr>
        <a:xfrm>
          <a:off x="1743075" y="230990775"/>
          <a:ext cx="4572000" cy="1190625"/>
        </a:xfrm>
        <a:prstGeom prst="rect">
          <avLst/>
        </a:prstGeom>
        <a:ln>
          <a:prstDash val="solid"/>
        </a:ln>
      </spPr>
    </pic>
    <clientData/>
  </twoCellAnchor>
  <twoCellAnchor editAs="oneCell">
    <from>
      <col>3</col>
      <colOff>190500</colOff>
      <row>43</row>
      <rowOff>133350</rowOff>
    </from>
    <to>
      <col>3</col>
      <colOff>4752975</colOff>
      <row>43</row>
      <rowOff>1381125</rowOff>
    </to>
    <pic>
      <nvPicPr>
        <cNvPr id="95" name="Picture 94"/>
        <cNvPicPr>
          <a:picLocks noChangeAspect="1"/>
        </cNvPicPr>
      </nvPicPr>
      <blipFill>
        <a:blip r:embed="rId72"/>
        <a:stretch>
          <a:fillRect/>
        </a:stretch>
      </blipFill>
      <spPr>
        <a:xfrm>
          <a:off x="1933575" y="232705275"/>
          <a:ext cx="4562475" cy="1247775"/>
        </a:xfrm>
        <a:prstGeom prst="rect">
          <avLst/>
        </a:prstGeom>
        <a:ln>
          <a:prstDash val="solid"/>
        </a:ln>
      </spPr>
    </pic>
    <clientData/>
  </twoCellAnchor>
  <twoCellAnchor editAs="oneCell">
    <from>
      <col>3</col>
      <colOff>2047875</colOff>
      <row>44</row>
      <rowOff>66675</rowOff>
    </from>
    <to>
      <col>3</col>
      <colOff>3695700</colOff>
      <row>44</row>
      <rowOff>1562100</rowOff>
    </to>
    <pic>
      <nvPicPr>
        <cNvPr id="96" name="Picture 95"/>
        <cNvPicPr>
          <a:picLocks noChangeAspect="1"/>
        </cNvPicPr>
      </nvPicPr>
      <blipFill>
        <a:blip r:embed="rId73"/>
        <a:stretch>
          <a:fillRect/>
        </a:stretch>
      </blipFill>
      <spPr>
        <a:xfrm>
          <a:off x="3790950" y="234381675"/>
          <a:ext cx="1647825" cy="1495425"/>
        </a:xfrm>
        <a:prstGeom prst="rect">
          <avLst/>
        </a:prstGeom>
        <a:ln>
          <a:prstDash val="solid"/>
        </a:ln>
      </spPr>
    </pic>
    <clientData/>
  </twoCellAnchor>
  <twoCellAnchor editAs="oneCell">
    <from>
      <col>3</col>
      <colOff>3590925</colOff>
      <row>45</row>
      <rowOff>38100</rowOff>
    </from>
    <to>
      <col>3</col>
      <colOff>7362825</colOff>
      <row>45</row>
      <rowOff>1809750</rowOff>
    </to>
    <pic>
      <nvPicPr>
        <cNvPr id="97" name="Picture 96"/>
        <cNvPicPr>
          <a:picLocks noChangeAspect="1"/>
        </cNvPicPr>
      </nvPicPr>
      <blipFill>
        <a:blip r:embed="rId74"/>
        <a:stretch>
          <a:fillRect/>
        </a:stretch>
      </blipFill>
      <spPr>
        <a:xfrm>
          <a:off x="5334000" y="236096175"/>
          <a:ext cx="3771900" cy="1771650"/>
        </a:xfrm>
        <a:prstGeom prst="rect">
          <avLst/>
        </a:prstGeom>
        <a:ln>
          <a:prstDash val="solid"/>
        </a:ln>
      </spPr>
    </pic>
    <clientData/>
  </twoCellAnchor>
  <twoCellAnchor editAs="oneCell">
    <from>
      <col>3</col>
      <colOff>66675</colOff>
      <row>45</row>
      <rowOff>180975</rowOff>
    </from>
    <to>
      <col>3</col>
      <colOff>4638675</colOff>
      <row>45</row>
      <rowOff>1171575</rowOff>
    </to>
    <pic>
      <nvPicPr>
        <cNvPr id="98" name="Picture 97"/>
        <cNvPicPr>
          <a:picLocks noChangeAspect="1"/>
        </cNvPicPr>
      </nvPicPr>
      <blipFill>
        <a:blip r:embed="rId75"/>
        <a:stretch>
          <a:fillRect/>
        </a:stretch>
      </blipFill>
      <spPr>
        <a:xfrm>
          <a:off x="1809750" y="236239050"/>
          <a:ext cx="4572000" cy="990600"/>
        </a:xfrm>
        <a:prstGeom prst="rect">
          <avLst/>
        </a:prstGeom>
        <a:ln>
          <a:prstDash val="solid"/>
        </a:ln>
      </spPr>
    </pic>
    <clientData/>
  </twoCellAnchor>
  <twoCellAnchor editAs="oneCell">
    <from>
      <col>3</col>
      <colOff>361950</colOff>
      <row>46</row>
      <rowOff>114300</rowOff>
    </from>
    <to>
      <col>3</col>
      <colOff>1562100</colOff>
      <row>46</row>
      <rowOff>1866900</rowOff>
    </to>
    <pic>
      <nvPicPr>
        <cNvPr id="102" name="Picture 101"/>
        <cNvPicPr>
          <a:picLocks noChangeAspect="1"/>
        </cNvPicPr>
      </nvPicPr>
      <blipFill>
        <a:blip r:embed="rId76"/>
        <a:stretch>
          <a:fillRect/>
        </a:stretch>
      </blipFill>
      <spPr>
        <a:xfrm>
          <a:off x="2105025" y="238067850"/>
          <a:ext cx="1200150" cy="1752600"/>
        </a:xfrm>
        <a:prstGeom prst="rect">
          <avLst/>
        </a:prstGeom>
        <a:ln>
          <a:prstDash val="solid"/>
        </a:ln>
      </spPr>
    </pic>
    <clientData/>
  </twoCellAnchor>
  <twoCellAnchor editAs="oneCell">
    <from>
      <col>3</col>
      <colOff>990600</colOff>
      <row>47</row>
      <rowOff>381000</rowOff>
    </from>
    <to>
      <col>3</col>
      <colOff>5562600</colOff>
      <row>47</row>
      <rowOff>1362075</rowOff>
    </to>
    <pic>
      <nvPicPr>
        <cNvPr id="101" name="Picture 100"/>
        <cNvPicPr>
          <a:picLocks noChangeAspect="1"/>
        </cNvPicPr>
      </nvPicPr>
      <blipFill>
        <a:blip r:embed="rId77"/>
        <a:stretch>
          <a:fillRect/>
        </a:stretch>
      </blipFill>
      <spPr>
        <a:xfrm>
          <a:off x="2733675" y="242125500"/>
          <a:ext cx="4572000" cy="981075"/>
        </a:xfrm>
        <a:prstGeom prst="rect">
          <avLst/>
        </a:prstGeom>
        <a:ln>
          <a:prstDash val="solid"/>
        </a:ln>
      </spPr>
    </pic>
    <clientData/>
  </twoCellAnchor>
  <twoCellAnchor editAs="oneCell">
    <from>
      <col>3</col>
      <colOff>76200</colOff>
      <row>48</row>
      <rowOff>752475</rowOff>
    </from>
    <to>
      <col>3</col>
      <colOff>4648200</colOff>
      <row>48</row>
      <rowOff>1714500</rowOff>
    </to>
    <pic>
      <nvPicPr>
        <cNvPr id="104" name="Picture 103"/>
        <cNvPicPr>
          <a:picLocks noChangeAspect="1"/>
        </cNvPicPr>
      </nvPicPr>
      <blipFill>
        <a:blip r:embed="rId78"/>
        <a:stretch>
          <a:fillRect/>
        </a:stretch>
      </blipFill>
      <spPr>
        <a:xfrm>
          <a:off x="1819275" y="244392450"/>
          <a:ext cx="4572000" cy="962025"/>
        </a:xfrm>
        <a:prstGeom prst="rect">
          <avLst/>
        </a:prstGeom>
        <a:ln>
          <a:prstDash val="solid"/>
        </a:ln>
      </spPr>
    </pic>
    <clientData/>
  </twoCellAnchor>
  <twoCellAnchor editAs="oneCell">
    <from>
      <col>3</col>
      <colOff>28575</colOff>
      <row>48</row>
      <rowOff>133350</rowOff>
    </from>
    <to>
      <col>3</col>
      <colOff>4600575</colOff>
      <row>48</row>
      <rowOff>647700</rowOff>
    </to>
    <pic>
      <nvPicPr>
        <cNvPr id="107" name="Picture 106"/>
        <cNvPicPr>
          <a:picLocks noChangeAspect="1"/>
        </cNvPicPr>
      </nvPicPr>
      <blipFill>
        <a:blip r:embed="rId79"/>
        <a:stretch>
          <a:fillRect/>
        </a:stretch>
      </blipFill>
      <spPr>
        <a:xfrm>
          <a:off x="1771650" y="243773325"/>
          <a:ext cx="4572000" cy="514350"/>
        </a:xfrm>
        <a:prstGeom prst="rect">
          <avLst/>
        </a:prstGeom>
        <a:ln>
          <a:prstDash val="solid"/>
        </a:ln>
      </spPr>
    </pic>
    <clientData/>
  </twoCellAnchor>
  <twoCellAnchor editAs="oneCell">
    <from>
      <col>3</col>
      <colOff>0</colOff>
      <row>49</row>
      <rowOff>0</rowOff>
    </from>
    <to>
      <col>3</col>
      <colOff>4572000</colOff>
      <row>49</row>
      <rowOff>1552575</rowOff>
    </to>
    <pic>
      <nvPicPr>
        <cNvPr id="108" name="Picture 107"/>
        <cNvPicPr>
          <a:picLocks noChangeAspect="1"/>
        </cNvPicPr>
      </nvPicPr>
      <blipFill>
        <a:blip r:embed="rId80"/>
        <a:stretch>
          <a:fillRect/>
        </a:stretch>
      </blipFill>
      <spPr>
        <a:xfrm>
          <a:off x="1743075" y="245535450"/>
          <a:ext cx="4572000" cy="1552575"/>
        </a:xfrm>
        <a:prstGeom prst="rect">
          <avLst/>
        </a:prstGeom>
        <a:ln>
          <a:prstDash val="solid"/>
        </a:ln>
      </spPr>
    </pic>
    <clientData/>
  </twoCellAnchor>
  <twoCellAnchor editAs="oneCell">
    <from>
      <col>3</col>
      <colOff>0</colOff>
      <row>49</row>
      <rowOff>0</rowOff>
    </from>
    <to>
      <col>3</col>
      <colOff>4572000</colOff>
      <row>49</row>
      <rowOff>1552575</rowOff>
    </to>
    <pic>
      <nvPicPr>
        <cNvPr id="109" name="Picture 108"/>
        <cNvPicPr>
          <a:picLocks noChangeAspect="1"/>
        </cNvPicPr>
      </nvPicPr>
      <blipFill>
        <a:blip r:embed="rId81"/>
        <a:stretch>
          <a:fillRect/>
        </a:stretch>
      </blipFill>
      <spPr>
        <a:xfrm>
          <a:off x="1743075" y="245535450"/>
          <a:ext cx="4572000" cy="1552575"/>
        </a:xfrm>
        <a:prstGeom prst="rect">
          <avLst/>
        </a:prstGeom>
        <a:ln>
          <a:prstDash val="solid"/>
        </a:ln>
      </spPr>
    </pic>
    <clientData/>
  </twoCellAnchor>
  <twoCellAnchor editAs="oneCell">
    <from>
      <col>3</col>
      <colOff>257175</colOff>
      <row>50</row>
      <rowOff>152400</rowOff>
    </from>
    <to>
      <col>3</col>
      <colOff>4829175</colOff>
      <row>50</row>
      <rowOff>1543050</rowOff>
    </to>
    <pic>
      <nvPicPr>
        <cNvPr id="112" name="Picture 111"/>
        <cNvPicPr>
          <a:picLocks noChangeAspect="1"/>
        </cNvPicPr>
      </nvPicPr>
      <blipFill>
        <a:blip r:embed="rId82"/>
        <a:stretch>
          <a:fillRect/>
        </a:stretch>
      </blipFill>
      <spPr>
        <a:xfrm>
          <a:off x="2000250" y="247583325"/>
          <a:ext cx="4572000" cy="1390650"/>
        </a:xfrm>
        <a:prstGeom prst="rect">
          <avLst/>
        </a:prstGeom>
        <a:ln>
          <a:prstDash val="solid"/>
        </a:ln>
      </spPr>
    </pic>
    <clientData/>
  </twoCellAnchor>
  <twoCellAnchor editAs="oneCell">
    <from>
      <col>3</col>
      <colOff>238125</colOff>
      <row>51</row>
      <rowOff>666750</rowOff>
    </from>
    <to>
      <col>3</col>
      <colOff>4800600</colOff>
      <row>51</row>
      <rowOff>885825</rowOff>
    </to>
    <pic>
      <nvPicPr>
        <cNvPr id="114" name="Picture 113"/>
        <cNvPicPr>
          <a:picLocks noChangeAspect="1"/>
        </cNvPicPr>
      </nvPicPr>
      <blipFill>
        <a:blip r:embed="rId83"/>
        <a:stretch>
          <a:fillRect/>
        </a:stretch>
      </blipFill>
      <spPr>
        <a:xfrm>
          <a:off x="1981200" y="249993150"/>
          <a:ext cx="4562475" cy="219075"/>
        </a:xfrm>
        <a:prstGeom prst="rect">
          <avLst/>
        </a:prstGeom>
        <a:ln>
          <a:prstDash val="solid"/>
        </a:ln>
      </spPr>
    </pic>
    <clientData/>
  </twoCellAnchor>
  <twoCellAnchor editAs="oneCell">
    <from>
      <col>3</col>
      <colOff>142875</colOff>
      <row>51</row>
      <rowOff>142875</rowOff>
    </from>
    <to>
      <col>3</col>
      <colOff>4714875</colOff>
      <row>51</row>
      <rowOff>371475</rowOff>
    </to>
    <pic>
      <nvPicPr>
        <cNvPr id="115" name="Picture 114"/>
        <cNvPicPr>
          <a:picLocks noChangeAspect="1"/>
        </cNvPicPr>
      </nvPicPr>
      <blipFill>
        <a:blip r:embed="rId84"/>
        <a:stretch>
          <a:fillRect/>
        </a:stretch>
      </blipFill>
      <spPr>
        <a:xfrm>
          <a:off x="1885950" y="249469275"/>
          <a:ext cx="4572000" cy="228600"/>
        </a:xfrm>
        <a:prstGeom prst="rect">
          <avLst/>
        </a:prstGeom>
        <a:ln>
          <a:prstDash val="solid"/>
        </a:ln>
      </spPr>
    </pic>
    <clientData/>
  </twoCellAnchor>
  <twoCellAnchor editAs="oneCell">
    <from>
      <col>3</col>
      <colOff>5038725</colOff>
      <row>51</row>
      <rowOff>28575</rowOff>
    </from>
    <to>
      <col>3</col>
      <colOff>7696200</colOff>
      <row>51</row>
      <rowOff>1743075</rowOff>
    </to>
    <pic>
      <nvPicPr>
        <cNvPr id="116" name="Picture 115"/>
        <cNvPicPr>
          <a:picLocks noChangeAspect="1"/>
        </cNvPicPr>
      </nvPicPr>
      <blipFill>
        <a:blip r:embed="rId85"/>
        <a:stretch>
          <a:fillRect/>
        </a:stretch>
      </blipFill>
      <spPr>
        <a:xfrm>
          <a:off x="6781800" y="249354975"/>
          <a:ext cx="2657475" cy="1714500"/>
        </a:xfrm>
        <a:prstGeom prst="rect">
          <avLst/>
        </a:prstGeom>
        <a:ln>
          <a:prstDash val="solid"/>
        </a:ln>
      </spPr>
    </pic>
    <clientData/>
  </twoCellAnchor>
  <twoCellAnchor editAs="oneCell">
    <from>
      <col>3</col>
      <colOff>114300</colOff>
      <row>50</row>
      <rowOff>1314450</rowOff>
    </from>
    <to>
      <col>3</col>
      <colOff>4686300</colOff>
      <row>50</row>
      <rowOff>2800350</rowOff>
    </to>
    <pic>
      <nvPicPr>
        <cNvPr id="117" name="Picture 116"/>
        <cNvPicPr>
          <a:picLocks noChangeAspect="1"/>
        </cNvPicPr>
      </nvPicPr>
      <blipFill>
        <a:blip r:embed="rId86"/>
        <a:stretch>
          <a:fillRect/>
        </a:stretch>
      </blipFill>
      <spPr>
        <a:xfrm>
          <a:off x="1857375" y="248745375"/>
          <a:ext cx="4572000" cy="1485900"/>
        </a:xfrm>
        <a:prstGeom prst="rect">
          <avLst/>
        </a:prstGeom>
        <a:ln>
          <a:prstDash val="solid"/>
        </a:ln>
      </spPr>
    </pic>
    <clientData/>
  </twoCellAnchor>
  <twoCellAnchor editAs="oneCell">
    <from>
      <col>3</col>
      <colOff>1257300</colOff>
      <row>52</row>
      <rowOff>304800</rowOff>
    </from>
    <to>
      <col>3</col>
      <colOff>3067050</colOff>
      <row>52</row>
      <rowOff>1714500</rowOff>
    </to>
    <pic>
      <nvPicPr>
        <cNvPr id="110" name="Picture 109"/>
        <cNvPicPr>
          <a:picLocks noChangeAspect="1"/>
        </cNvPicPr>
      </nvPicPr>
      <blipFill>
        <a:blip r:embed="rId87"/>
        <a:stretch>
          <a:fillRect/>
        </a:stretch>
      </blipFill>
      <spPr>
        <a:xfrm>
          <a:off x="3000375" y="252488700"/>
          <a:ext cx="1809750" cy="1409700"/>
        </a:xfrm>
        <a:prstGeom prst="rect">
          <avLst/>
        </a:prstGeom>
        <a:ln>
          <a:prstDash val="solid"/>
        </a:ln>
      </spPr>
    </pic>
    <clientData/>
  </twoCellAnchor>
  <twoCellAnchor editAs="oneCell">
    <from>
      <col>0</col>
      <colOff>466725</colOff>
      <row>0</row>
      <rowOff>-819150</rowOff>
    </from>
    <to>
      <col>0</col>
      <colOff>466725</colOff>
      <row>0</row>
      <rowOff>-819150</rowOff>
    </to>
    <pic>
      <nvPicPr>
        <cNvPr id="111" name="Picture 110"/>
        <cNvPicPr>
          <a:picLocks noChangeAspect="1"/>
        </cNvPicPr>
      </nvPicPr>
      <blipFill>
        <a:blip r:embed="rId88"/>
        <a:stretch>
          <a:fillRect/>
        </a:stretch>
      </blipFill>
      <spPr>
        <a:xfrm>
          <a:off x="466725" y="-819150"/>
          <a:ext cx="0" cy="0"/>
        </a:xfrm>
        <a:prstGeom prst="rect">
          <avLst/>
        </a:prstGeom>
        <a:ln>
          <a:prstDash val="solid"/>
        </a:ln>
      </spPr>
    </pic>
    <clientData/>
  </twoCellAnchor>
  <twoCellAnchor editAs="oneCell">
    <from>
      <col>3</col>
      <colOff>428625</colOff>
      <row>53</row>
      <rowOff>0</rowOff>
    </from>
    <to>
      <col>3</col>
      <colOff>4572000</colOff>
      <row>53</row>
      <rowOff>2314575</rowOff>
    </to>
    <pic>
      <nvPicPr>
        <cNvPr id="113" name="Picture 112"/>
        <cNvPicPr>
          <a:picLocks noChangeAspect="1"/>
        </cNvPicPr>
      </nvPicPr>
      <blipFill>
        <a:blip r:embed="rId89"/>
        <a:stretch>
          <a:fillRect/>
        </a:stretch>
      </blipFill>
      <spPr>
        <a:xfrm>
          <a:off x="2171700" y="254079375"/>
          <a:ext cx="4143375" cy="2314575"/>
        </a:xfrm>
        <a:prstGeom prst="rect">
          <avLst/>
        </a:prstGeom>
        <a:ln>
          <a:prstDash val="solid"/>
        </a:ln>
      </spPr>
    </pic>
    <clientData/>
  </twoCellAnchor>
  <twoCellAnchor editAs="oneCell">
    <from>
      <col>3</col>
      <colOff>1133475</colOff>
      <row>54</row>
      <rowOff>76200</rowOff>
    </from>
    <to>
      <col>3</col>
      <colOff>4114800</colOff>
      <row>54</row>
      <rowOff>2847975</rowOff>
    </to>
    <pic>
      <nvPicPr>
        <cNvPr id="118" name="Picture 117"/>
        <cNvPicPr>
          <a:picLocks noChangeAspect="1"/>
        </cNvPicPr>
      </nvPicPr>
      <blipFill>
        <a:blip r:embed="rId90"/>
        <a:stretch>
          <a:fillRect/>
        </a:stretch>
      </blipFill>
      <spPr>
        <a:xfrm>
          <a:off x="2876550" y="256860675"/>
          <a:ext cx="2981325" cy="2771775"/>
        </a:xfrm>
        <a:prstGeom prst="rect">
          <avLst/>
        </a:prstGeom>
        <a:ln>
          <a:prstDash val="solid"/>
        </a:ln>
      </spPr>
    </pic>
    <clientData/>
  </twoCellAnchor>
  <twoCellAnchor editAs="oneCell">
    <from>
      <col>3</col>
      <colOff>571500</colOff>
      <row>55</row>
      <rowOff>295275</rowOff>
    </from>
    <to>
      <col>3</col>
      <colOff>4562475</colOff>
      <row>55</row>
      <rowOff>2352675</rowOff>
    </to>
    <pic>
      <nvPicPr>
        <cNvPr id="119" name="Picture 118"/>
        <cNvPicPr>
          <a:picLocks noChangeAspect="1"/>
        </cNvPicPr>
      </nvPicPr>
      <blipFill>
        <a:blip r:embed="rId91"/>
        <a:stretch>
          <a:fillRect/>
        </a:stretch>
      </blipFill>
      <spPr>
        <a:xfrm>
          <a:off x="2314575" y="260289675"/>
          <a:ext cx="3990975" cy="2057400"/>
        </a:xfrm>
        <a:prstGeom prst="rect">
          <avLst/>
        </a:prstGeom>
        <a:ln>
          <a:prstDash val="solid"/>
        </a:ln>
      </spPr>
    </pic>
    <clientData/>
  </twoCellAnchor>
  <twoCellAnchor editAs="oneCell">
    <from>
      <col>3</col>
      <colOff>695325</colOff>
      <row>55</row>
      <rowOff>2047875</rowOff>
    </from>
    <to>
      <col>3</col>
      <colOff>3971925</colOff>
      <row>55</row>
      <rowOff>3657600</rowOff>
    </to>
    <pic>
      <nvPicPr>
        <cNvPr id="120" name="Picture 119"/>
        <cNvPicPr>
          <a:picLocks noChangeAspect="1"/>
        </cNvPicPr>
      </nvPicPr>
      <blipFill>
        <a:blip r:embed="rId92"/>
        <a:stretch>
          <a:fillRect/>
        </a:stretch>
      </blipFill>
      <spPr>
        <a:xfrm>
          <a:off x="2438400" y="262042275"/>
          <a:ext cx="3276600" cy="1609725"/>
        </a:xfrm>
        <a:prstGeom prst="rect">
          <avLst/>
        </a:prstGeom>
        <a:ln>
          <a:prstDash val="solid"/>
        </a:ln>
      </spPr>
    </pic>
    <clientData/>
  </twoCellAnchor>
  <twoCellAnchor editAs="oneCell">
    <from>
      <col>3</col>
      <colOff>1476375</colOff>
      <row>56</row>
      <rowOff>247650</rowOff>
    </from>
    <to>
      <col>3</col>
      <colOff>3971925</colOff>
      <row>56</row>
      <rowOff>1790700</rowOff>
    </to>
    <pic>
      <nvPicPr>
        <cNvPr id="121" name="Picture 120"/>
        <cNvPicPr>
          <a:picLocks noChangeAspect="1"/>
        </cNvPicPr>
      </nvPicPr>
      <blipFill>
        <a:blip r:embed="rId93"/>
        <a:stretch>
          <a:fillRect/>
        </a:stretch>
      </blipFill>
      <spPr>
        <a:xfrm>
          <a:off x="3219450" y="264042525"/>
          <a:ext cx="2495550" cy="1543050"/>
        </a:xfrm>
        <a:prstGeom prst="rect">
          <avLst/>
        </a:prstGeom>
        <a:ln>
          <a:prstDash val="solid"/>
        </a:ln>
      </spPr>
    </pic>
    <clientData/>
  </twoCellAnchor>
  <twoCellAnchor editAs="oneCell">
    <from>
      <col>3</col>
      <colOff>857250</colOff>
      <row>57</row>
      <rowOff>466725</rowOff>
    </from>
    <to>
      <col>3</col>
      <colOff>2581275</colOff>
      <row>57</row>
      <rowOff>2790825</rowOff>
    </to>
    <pic>
      <nvPicPr>
        <cNvPr id="122" name="Picture 121"/>
        <cNvPicPr>
          <a:picLocks noChangeAspect="1"/>
        </cNvPicPr>
      </nvPicPr>
      <blipFill>
        <a:blip r:embed="rId94"/>
        <a:stretch>
          <a:fillRect/>
        </a:stretch>
      </blipFill>
      <spPr>
        <a:xfrm>
          <a:off x="2600325" y="266157075"/>
          <a:ext cx="1724025" cy="2324100"/>
        </a:xfrm>
        <a:prstGeom prst="rect">
          <avLst/>
        </a:prstGeom>
        <a:ln>
          <a:prstDash val="solid"/>
        </a:ln>
      </spPr>
    </pic>
    <clientData/>
  </twoCellAnchor>
  <twoCellAnchor editAs="oneCell">
    <from>
      <col>3</col>
      <colOff>342900</colOff>
      <row>58</row>
      <rowOff>381000</rowOff>
    </from>
    <to>
      <col>3</col>
      <colOff>3914775</colOff>
      <row>58</row>
      <rowOff>3095625</rowOff>
    </to>
    <pic>
      <nvPicPr>
        <cNvPr id="123" name="Picture 122"/>
        <cNvPicPr>
          <a:picLocks noChangeAspect="1"/>
        </cNvPicPr>
      </nvPicPr>
      <blipFill>
        <a:blip r:embed="rId95"/>
        <a:stretch>
          <a:fillRect/>
        </a:stretch>
      </blipFill>
      <spPr>
        <a:xfrm>
          <a:off x="2085975" y="269490825"/>
          <a:ext cx="3571875" cy="2714625"/>
        </a:xfrm>
        <a:prstGeom prst="rect">
          <avLst/>
        </a:prstGeom>
        <a:ln>
          <a:prstDash val="solid"/>
        </a:ln>
      </spPr>
    </pic>
    <clientData/>
  </twoCellAnchor>
  <twoCellAnchor editAs="oneCell">
    <from>
      <col>3</col>
      <colOff>561975</colOff>
      <row>59</row>
      <rowOff>628650</rowOff>
    </from>
    <to>
      <col>3</col>
      <colOff>5133975</colOff>
      <row>59</row>
      <rowOff>2867025</rowOff>
    </to>
    <pic>
      <nvPicPr>
        <cNvPr id="125" name="Picture 123"/>
        <cNvPicPr>
          <a:picLocks noChangeAspect="1"/>
        </cNvPicPr>
      </nvPicPr>
      <blipFill>
        <a:blip r:embed="rId96"/>
        <a:stretch>
          <a:fillRect/>
        </a:stretch>
      </blipFill>
      <spPr>
        <a:xfrm>
          <a:off x="2305050" y="273157950"/>
          <a:ext cx="4572000" cy="2238375"/>
        </a:xfrm>
        <a:prstGeom prst="rect">
          <avLst/>
        </a:prstGeom>
        <a:ln>
          <a:prstDash val="solid"/>
        </a:ln>
      </spPr>
    </pic>
    <clientData/>
  </twoCellAnchor>
  <twoCellAnchor editAs="oneCell">
    <from>
      <col>3</col>
      <colOff>247650</colOff>
      <row>60</row>
      <rowOff>476250</rowOff>
    </from>
    <to>
      <col>3</col>
      <colOff>4819650</colOff>
      <row>60</row>
      <rowOff>1990725</rowOff>
    </to>
    <pic>
      <nvPicPr>
        <cNvPr id="126" name="Picture 125"/>
        <cNvPicPr>
          <a:picLocks noChangeAspect="1"/>
        </cNvPicPr>
      </nvPicPr>
      <blipFill>
        <a:blip r:embed="rId97"/>
        <a:stretch>
          <a:fillRect/>
        </a:stretch>
      </blipFill>
      <spPr>
        <a:xfrm>
          <a:off x="1990725" y="276425025"/>
          <a:ext cx="4572000" cy="1514475"/>
        </a:xfrm>
        <a:prstGeom prst="rect">
          <avLst/>
        </a:prstGeom>
        <a:ln>
          <a:prstDash val="solid"/>
        </a:ln>
      </spPr>
    </pic>
    <clientData/>
  </twoCellAnchor>
  <twoCellAnchor editAs="oneCell">
    <from>
      <col>3</col>
      <colOff>1485900</colOff>
      <row>61</row>
      <rowOff>257175</rowOff>
    </from>
    <to>
      <col>3</col>
      <colOff>4772025</colOff>
      <row>61</row>
      <rowOff>2571750</rowOff>
    </to>
    <pic>
      <nvPicPr>
        <cNvPr id="124" name="Picture 123"/>
        <cNvPicPr>
          <a:picLocks noChangeAspect="1"/>
        </cNvPicPr>
      </nvPicPr>
      <blipFill>
        <a:blip r:embed="rId98"/>
        <a:stretch>
          <a:fillRect/>
        </a:stretch>
      </blipFill>
      <spPr>
        <a:xfrm>
          <a:off x="3228975" y="281673300"/>
          <a:ext cx="3286125" cy="2314575"/>
        </a:xfrm>
        <a:prstGeom prst="rect">
          <avLst/>
        </a:prstGeom>
        <a:ln>
          <a:prstDash val="solid"/>
        </a:ln>
      </spPr>
    </pic>
    <clientData/>
  </twoCellAnchor>
  <twoCellAnchor editAs="oneCell">
    <from>
      <col>3</col>
      <colOff>104775</colOff>
      <row>62</row>
      <rowOff>228600</rowOff>
    </from>
    <to>
      <col>3</col>
      <colOff>4676775</colOff>
      <row>62</row>
      <rowOff>542925</rowOff>
    </to>
    <pic>
      <nvPicPr>
        <cNvPr id="130" name="Picture 129"/>
        <cNvPicPr>
          <a:picLocks noChangeAspect="1"/>
        </cNvPicPr>
      </nvPicPr>
      <blipFill>
        <a:blip r:embed="rId99"/>
        <a:stretch>
          <a:fillRect/>
        </a:stretch>
      </blipFill>
      <spPr>
        <a:xfrm>
          <a:off x="1847850" y="284378400"/>
          <a:ext cx="4572000" cy="314325"/>
        </a:xfrm>
        <a:prstGeom prst="rect">
          <avLst/>
        </a:prstGeom>
        <a:ln>
          <a:prstDash val="solid"/>
        </a:ln>
      </spPr>
    </pic>
    <clientData/>
  </twoCellAnchor>
  <twoCellAnchor editAs="oneCell">
    <from>
      <col>3</col>
      <colOff>95250</colOff>
      <row>62</row>
      <rowOff>657225</rowOff>
    </from>
    <to>
      <col>3</col>
      <colOff>4667250</colOff>
      <row>62</row>
      <rowOff>2466975</rowOff>
    </to>
    <pic>
      <nvPicPr>
        <cNvPr id="131" name="Picture 130"/>
        <cNvPicPr>
          <a:picLocks noChangeAspect="1"/>
        </cNvPicPr>
      </nvPicPr>
      <blipFill>
        <a:blip r:embed="rId100"/>
        <a:stretch>
          <a:fillRect/>
        </a:stretch>
      </blipFill>
      <spPr>
        <a:xfrm>
          <a:off x="1838325" y="284807025"/>
          <a:ext cx="4572000" cy="1809750"/>
        </a:xfrm>
        <a:prstGeom prst="rect">
          <avLst/>
        </a:prstGeom>
        <a:ln>
          <a:prstDash val="solid"/>
        </a:ln>
      </spPr>
    </pic>
    <clientData/>
  </twoCellAnchor>
  <twoCellAnchor editAs="oneCell">
    <from>
      <col>3</col>
      <colOff>171450</colOff>
      <row>63</row>
      <rowOff>123825</rowOff>
    </from>
    <to>
      <col>3</col>
      <colOff>4743450</colOff>
      <row>63</row>
      <rowOff>1733550</rowOff>
    </to>
    <pic>
      <nvPicPr>
        <cNvPr id="2" name="Picture 1"/>
        <cNvPicPr>
          <a:picLocks noChangeAspect="1"/>
        </cNvPicPr>
      </nvPicPr>
      <blipFill>
        <a:blip r:embed="rId101"/>
        <a:stretch>
          <a:fillRect/>
        </a:stretch>
      </blipFill>
      <spPr>
        <a:xfrm>
          <a:off x="1914525" y="281930475"/>
          <a:ext cx="4572000" cy="1609725"/>
        </a:xfrm>
        <a:prstGeom prst="rect">
          <avLst/>
        </a:prstGeom>
        <a:ln>
          <a:prstDash val="solid"/>
        </a:ln>
      </spPr>
    </pic>
    <clientData/>
  </twoCellAnchor>
  <twoCellAnchor editAs="oneCell">
    <from>
      <col>3</col>
      <colOff>219075</colOff>
      <row>64</row>
      <rowOff>133350</rowOff>
    </from>
    <to>
      <col>3</col>
      <colOff>4791075</colOff>
      <row>64</row>
      <rowOff>2019300</rowOff>
    </to>
    <pic>
      <nvPicPr>
        <cNvPr id="129" name="Picture 128"/>
        <cNvPicPr>
          <a:picLocks noChangeAspect="1"/>
        </cNvPicPr>
      </nvPicPr>
      <blipFill>
        <a:blip r:embed="rId102"/>
        <a:stretch>
          <a:fillRect/>
        </a:stretch>
      </blipFill>
      <spPr>
        <a:xfrm>
          <a:off x="1962150" y="287616900"/>
          <a:ext cx="4572000" cy="1885950"/>
        </a:xfrm>
        <a:prstGeom prst="rect">
          <avLst/>
        </a:prstGeom>
        <a:ln>
          <a:prstDash val="solid"/>
        </a:ln>
      </spPr>
    </pic>
    <clientData/>
  </twoCellAnchor>
  <twoCellAnchor editAs="oneCell">
    <from>
      <col>3</col>
      <colOff>1400175</colOff>
      <row>65</row>
      <rowOff>0</rowOff>
    </from>
    <to>
      <col>3</col>
      <colOff>3105150</colOff>
      <row>65</row>
      <rowOff>2514600</rowOff>
    </to>
    <pic>
      <nvPicPr>
        <cNvPr id="134" name="Picture 133"/>
        <cNvPicPr>
          <a:picLocks noChangeAspect="1"/>
        </cNvPicPr>
      </nvPicPr>
      <blipFill>
        <a:blip r:embed="rId103"/>
        <a:stretch>
          <a:fillRect/>
        </a:stretch>
      </blipFill>
      <spPr>
        <a:xfrm>
          <a:off x="3143250" y="227704650"/>
          <a:ext cx="1704975" cy="2514600"/>
        </a:xfrm>
        <a:prstGeom prst="rect">
          <avLst/>
        </a:prstGeom>
        <a:ln>
          <a:prstDash val="solid"/>
        </a:ln>
      </spPr>
    </pic>
    <clientData/>
  </twoCellAnchor>
  <twoCellAnchor editAs="oneCell">
    <from>
      <col>3</col>
      <colOff>219075</colOff>
      <row>66</row>
      <rowOff>0</rowOff>
    </from>
    <to>
      <col>3</col>
      <colOff>4791075</colOff>
      <row>66</row>
      <rowOff>1971675</rowOff>
    </to>
    <pic>
      <nvPicPr>
        <cNvPr id="135" name="Picture 134"/>
        <cNvPicPr>
          <a:picLocks noChangeAspect="1"/>
        </cNvPicPr>
      </nvPicPr>
      <blipFill>
        <a:blip r:embed="rId104"/>
        <a:stretch>
          <a:fillRect/>
        </a:stretch>
      </blipFill>
      <spPr>
        <a:xfrm>
          <a:off x="1962150" y="230466900"/>
          <a:ext cx="4572000" cy="1971675"/>
        </a:xfrm>
        <a:prstGeom prst="rect">
          <avLst/>
        </a:prstGeom>
        <a:ln>
          <a:prstDash val="solid"/>
        </a:ln>
      </spPr>
    </pic>
    <clientData/>
  </twoCellAnchor>
  <twoCellAnchor editAs="oneCell">
    <from>
      <col>3</col>
      <colOff>285750</colOff>
      <row>66</row>
      <rowOff>19050</rowOff>
    </from>
    <to>
      <col>3</col>
      <colOff>4781550</colOff>
      <row>66</row>
      <rowOff>2295525</rowOff>
    </to>
    <pic>
      <nvPicPr>
        <cNvPr id="136" name="Picture 135"/>
        <cNvPicPr>
          <a:picLocks noChangeAspect="1"/>
        </cNvPicPr>
      </nvPicPr>
      <blipFill>
        <a:blip r:embed="rId105"/>
        <a:stretch>
          <a:fillRect/>
        </a:stretch>
      </blipFill>
      <spPr>
        <a:xfrm>
          <a:off x="2028825" y="233191050"/>
          <a:ext cx="4495800" cy="2276475"/>
        </a:xfrm>
        <a:prstGeom prst="rect">
          <avLst/>
        </a:prstGeom>
        <a:ln>
          <a:prstDash val="solid"/>
        </a:ln>
      </spPr>
    </pic>
    <clientData/>
  </twoCellAnchor>
  <twoCellAnchor editAs="oneCell">
    <from>
      <col>3</col>
      <colOff>333375</colOff>
      <row>67</row>
      <rowOff>342900</rowOff>
    </from>
    <to>
      <col>3</col>
      <colOff>4905375</colOff>
      <row>67</row>
      <rowOff>1857375</rowOff>
    </to>
    <pic>
      <nvPicPr>
        <cNvPr id="138" name="Picture 137"/>
        <cNvPicPr>
          <a:picLocks noChangeAspect="1"/>
        </cNvPicPr>
      </nvPicPr>
      <blipFill>
        <a:blip r:embed="rId106"/>
        <a:stretch>
          <a:fillRect/>
        </a:stretch>
      </blipFill>
      <spPr>
        <a:xfrm>
          <a:off x="2076450" y="236248575"/>
          <a:ext cx="4572000" cy="1514475"/>
        </a:xfrm>
        <a:prstGeom prst="rect">
          <avLst/>
        </a:prstGeom>
        <a:ln>
          <a:prstDash val="solid"/>
        </a:ln>
      </spPr>
    </pic>
    <clientData/>
  </twoCellAnchor>
  <twoCellAnchor editAs="oneCell">
    <from>
      <col>3</col>
      <colOff>142875</colOff>
      <row>68</row>
      <rowOff>76200</rowOff>
    </from>
    <to>
      <col>3</col>
      <colOff>4714875</colOff>
      <row>68</row>
      <rowOff>1514475</rowOff>
    </to>
    <pic>
      <nvPicPr>
        <cNvPr id="19" name="Picture 18"/>
        <cNvPicPr>
          <a:picLocks noChangeAspect="1"/>
        </cNvPicPr>
      </nvPicPr>
      <blipFill>
        <a:blip r:embed="rId107"/>
        <a:stretch>
          <a:fillRect/>
        </a:stretch>
      </blipFill>
      <spPr>
        <a:xfrm>
          <a:off x="1885950" y="238715550"/>
          <a:ext cx="4572000" cy="1438275"/>
        </a:xfrm>
        <a:prstGeom prst="rect">
          <avLst/>
        </a:prstGeom>
        <a:ln>
          <a:prstDash val="solid"/>
        </a:ln>
      </spPr>
    </pic>
    <clientData/>
  </twoCellAnchor>
  <twoCellAnchor editAs="oneCell">
    <from>
      <col>3</col>
      <colOff>361950</colOff>
      <row>68</row>
      <rowOff>1790700</rowOff>
    </from>
    <to>
      <col>3</col>
      <colOff>4933950</colOff>
      <row>68</row>
      <rowOff>3067050</rowOff>
    </to>
    <pic>
      <nvPicPr>
        <cNvPr id="20" name="Picture 19"/>
        <cNvPicPr>
          <a:picLocks noChangeAspect="1"/>
        </cNvPicPr>
      </nvPicPr>
      <blipFill>
        <a:blip r:embed="rId108"/>
        <a:stretch>
          <a:fillRect/>
        </a:stretch>
      </blipFill>
      <spPr>
        <a:xfrm>
          <a:off x="2105025" y="240430050"/>
          <a:ext cx="4572000" cy="1276350"/>
        </a:xfrm>
        <a:prstGeom prst="rect">
          <avLst/>
        </a:prstGeom>
        <a:ln>
          <a:prstDash val="solid"/>
        </a:ln>
      </spPr>
    </pic>
    <clientData/>
  </twoCellAnchor>
  <twoCellAnchor editAs="oneCell">
    <from>
      <col>3</col>
      <colOff>809625</colOff>
      <row>69</row>
      <rowOff>381000</rowOff>
    </from>
    <to>
      <col>3</col>
      <colOff>5381625</colOff>
      <row>69</row>
      <rowOff>1543050</rowOff>
    </to>
    <pic>
      <nvPicPr>
        <cNvPr id="21" name="Picture 20"/>
        <cNvPicPr>
          <a:picLocks noChangeAspect="1"/>
        </cNvPicPr>
      </nvPicPr>
      <blipFill>
        <a:blip r:embed="rId109"/>
        <a:stretch>
          <a:fillRect/>
        </a:stretch>
      </blipFill>
      <spPr>
        <a:xfrm>
          <a:off x="2552700" y="242135025"/>
          <a:ext cx="4572000" cy="1162050"/>
        </a:xfrm>
        <a:prstGeom prst="rect">
          <avLst/>
        </a:prstGeom>
        <a:ln>
          <a:prstDash val="solid"/>
        </a:ln>
      </spPr>
    </pic>
    <clientData/>
  </twoCellAnchor>
  <twoCellAnchor editAs="oneCell">
    <from>
      <col>3</col>
      <colOff>790575</colOff>
      <row>69</row>
      <rowOff>1885950</rowOff>
    </from>
    <to>
      <col>3</col>
      <colOff>3562350</colOff>
      <row>69</row>
      <rowOff>4410075</rowOff>
    </to>
    <pic>
      <nvPicPr>
        <cNvPr id="22" name="Picture 21"/>
        <cNvPicPr>
          <a:picLocks noChangeAspect="1"/>
        </cNvPicPr>
      </nvPicPr>
      <blipFill>
        <a:blip r:embed="rId110"/>
        <a:stretch>
          <a:fillRect/>
        </a:stretch>
      </blipFill>
      <spPr>
        <a:xfrm>
          <a:off x="2533650" y="243639975"/>
          <a:ext cx="2771775" cy="2524125"/>
        </a:xfrm>
        <a:prstGeom prst="rect">
          <avLst/>
        </a:prstGeom>
        <a:ln>
          <a:prstDash val="solid"/>
        </a:ln>
      </spPr>
    </pic>
    <clientData/>
  </twoCellAnchor>
  <twoCellAnchor editAs="oneCell">
    <from>
      <col>3</col>
      <colOff>409575</colOff>
      <row>0</row>
      <rowOff>0</rowOff>
    </from>
    <to>
      <col>3</col>
      <colOff>409575</colOff>
      <row>0</row>
      <rowOff>0</rowOff>
    </to>
    <pic>
      <nvPicPr>
        <cNvPr id="23" name="Picture 22"/>
        <cNvPicPr>
          <a:picLocks noChangeAspect="1"/>
        </cNvPicPr>
      </nvPicPr>
      <blipFill>
        <a:blip r:embed="rId111"/>
        <a:stretch>
          <a:fillRect/>
        </a:stretch>
      </blipFill>
      <spPr>
        <a:xfrm>
          <a:off x="2152650" y="0"/>
          <a:ext cx="0" cy="0"/>
        </a:xfrm>
        <a:prstGeom prst="rect">
          <avLst/>
        </a:prstGeom>
        <a:ln>
          <a:prstDash val="solid"/>
        </a:ln>
      </spPr>
    </pic>
    <clientData/>
  </twoCellAnchor>
  <twoCellAnchor editAs="oneCell">
    <from>
      <col>3</col>
      <colOff>3962400</colOff>
      <row>19</row>
      <rowOff>295275</rowOff>
    </from>
    <to>
      <col>3</col>
      <colOff>7391400</colOff>
      <row>19</row>
      <rowOff>3409950</rowOff>
    </to>
    <pic>
      <nvPicPr>
        <cNvPr id="50" name="Picture 49"/>
        <cNvPicPr>
          <a:picLocks noChangeAspect="1"/>
        </cNvPicPr>
      </nvPicPr>
      <blipFill>
        <a:blip r:embed="rId112"/>
        <a:stretch>
          <a:fillRect/>
        </a:stretch>
      </blipFill>
      <spPr>
        <a:xfrm>
          <a:off x="5705475" y="72447150"/>
          <a:ext cx="3429000" cy="3114675"/>
        </a:xfrm>
        <a:prstGeom prst="rect">
          <avLst/>
        </a:prstGeom>
        <a:ln>
          <a:prstDash val="solid"/>
        </a:ln>
      </spPr>
    </pic>
    <clientData/>
  </twoCellAnchor>
  <twoCellAnchor editAs="oneCell">
    <from>
      <col>3</col>
      <colOff>904875</colOff>
      <row>19</row>
      <rowOff>209550</rowOff>
    </from>
    <to>
      <col>3</col>
      <colOff>4086225</colOff>
      <row>19</row>
      <rowOff>3209925</rowOff>
    </to>
    <pic>
      <nvPicPr>
        <cNvPr id="51" name="Picture 50"/>
        <cNvPicPr>
          <a:picLocks noChangeAspect="1"/>
        </cNvPicPr>
      </nvPicPr>
      <blipFill>
        <a:blip r:embed="rId113"/>
        <a:stretch>
          <a:fillRect/>
        </a:stretch>
      </blipFill>
      <spPr>
        <a:xfrm>
          <a:off x="2647950" y="72361425"/>
          <a:ext cx="3181350" cy="3000375"/>
        </a:xfrm>
        <a:prstGeom prst="rect">
          <avLst/>
        </a:prstGeom>
        <a:ln>
          <a:prstDash val="solid"/>
        </a:ln>
      </spPr>
    </pic>
    <clientData/>
  </twoCellAnchor>
  <twoCellAnchor editAs="oneCell">
    <from>
      <col>3</col>
      <colOff>0</colOff>
      <row>70</row>
      <rowOff>0</rowOff>
    </from>
    <to>
      <col>3</col>
      <colOff>4572000</colOff>
      <row>70</row>
      <rowOff>1752600</rowOff>
    </to>
    <pic>
      <nvPicPr>
        <cNvPr id="31" name="Picture 30"/>
        <cNvPicPr>
          <a:picLocks noChangeAspect="1"/>
        </cNvPicPr>
      </nvPicPr>
      <blipFill>
        <a:blip r:embed="rId114"/>
        <a:stretch>
          <a:fillRect/>
        </a:stretch>
      </blipFill>
      <spPr>
        <a:xfrm>
          <a:off x="1743075" y="225485325"/>
          <a:ext cx="4572000" cy="1752600"/>
        </a:xfrm>
        <a:prstGeom prst="rect">
          <avLst/>
        </a:prstGeom>
        <a:ln>
          <a:prstDash val="solid"/>
        </a:ln>
      </spPr>
    </pic>
    <clientData/>
  </twoCellAnchor>
  <twoCellAnchor editAs="oneCell">
    <from>
      <col>3</col>
      <colOff>1276350</colOff>
      <row>71</row>
      <rowOff>0</rowOff>
    </from>
    <to>
      <col>3</col>
      <colOff>4572000</colOff>
      <row>71</row>
      <rowOff>2124075</rowOff>
    </to>
    <pic>
      <nvPicPr>
        <cNvPr id="36" name="Picture 35"/>
        <cNvPicPr>
          <a:picLocks noChangeAspect="1"/>
        </cNvPicPr>
      </nvPicPr>
      <blipFill>
        <a:blip r:embed="rId115"/>
        <a:stretch>
          <a:fillRect/>
        </a:stretch>
      </blipFill>
      <spPr>
        <a:xfrm>
          <a:off x="3019425" y="227657025"/>
          <a:ext cx="3295650" cy="2124075"/>
        </a:xfrm>
        <a:prstGeom prst="rect">
          <avLst/>
        </a:prstGeom>
        <a:ln>
          <a:prstDash val="solid"/>
        </a:ln>
      </spPr>
    </pic>
    <clientData/>
  </twoCellAnchor>
  <twoCellAnchor editAs="oneCell">
    <from>
      <col>3</col>
      <colOff>0</colOff>
      <row>72</row>
      <rowOff>0</rowOff>
    </from>
    <to>
      <col>3</col>
      <colOff>6858000</colOff>
      <row>72</row>
      <rowOff>628650</rowOff>
    </to>
    <pic>
      <nvPicPr>
        <cNvPr id="76" name="Picture 53"/>
        <cNvPicPr>
          <a:picLocks noChangeAspect="1"/>
        </cNvPicPr>
      </nvPicPr>
      <blipFill>
        <a:blip r:embed="rId116"/>
        <a:stretch>
          <a:fillRect/>
        </a:stretch>
      </blipFill>
      <spPr>
        <a:xfrm>
          <a:off x="1743075" y="229828725"/>
          <a:ext cx="6858000" cy="628650"/>
        </a:xfrm>
        <a:prstGeom prst="rect">
          <avLst/>
        </a:prstGeom>
        <a:ln>
          <a:prstDash val="solid"/>
        </a:ln>
      </spPr>
    </pic>
    <clientData/>
  </twoCellAnchor>
  <twoCellAnchor editAs="oneCell">
    <from>
      <col>3</col>
      <colOff>1524000</colOff>
      <row>73</row>
      <rowOff>200025</rowOff>
    </from>
    <to>
      <col>3</col>
      <colOff>4733925</colOff>
      <row>73</row>
      <rowOff>2324100</rowOff>
    </to>
    <pic>
      <nvPicPr>
        <cNvPr id="139" name="Picture 46"/>
        <cNvPicPr>
          <a:picLocks noChangeAspect="1"/>
        </cNvPicPr>
      </nvPicPr>
      <blipFill>
        <a:blip r:embed="rId117"/>
        <a:stretch>
          <a:fillRect/>
        </a:stretch>
      </blipFill>
      <spPr>
        <a:xfrm>
          <a:off x="3267075" y="232333800"/>
          <a:ext cx="3209925" cy="2124075"/>
        </a:xfrm>
        <a:prstGeom prst="rect">
          <avLst/>
        </a:prstGeom>
        <a:ln>
          <a:prstDash val="solid"/>
        </a:ln>
      </spPr>
    </pic>
    <clientData/>
  </twoCellAnchor>
  <twoCellAnchor editAs="oneCell">
    <from>
      <col>3</col>
      <colOff>552450</colOff>
      <row>74</row>
      <rowOff>695325</rowOff>
    </from>
    <to>
      <col>3</col>
      <colOff>5124450</colOff>
      <row>74</row>
      <rowOff>1657350</rowOff>
    </to>
    <pic>
      <nvPicPr>
        <cNvPr id="141" name="Picture 53"/>
        <cNvPicPr>
          <a:picLocks noChangeAspect="1"/>
        </cNvPicPr>
      </nvPicPr>
      <blipFill>
        <a:blip r:embed="rId118"/>
        <a:stretch>
          <a:fillRect/>
        </a:stretch>
      </blipFill>
      <spPr>
        <a:xfrm>
          <a:off x="2295525" y="235534200"/>
          <a:ext cx="4572000" cy="962025"/>
        </a:xfrm>
        <a:prstGeom prst="rect">
          <avLst/>
        </a:prstGeom>
        <a:ln>
          <a:prstDash val="solid"/>
        </a:ln>
      </spPr>
    </pic>
    <clientData/>
  </twoCellAnchor>
  <twoCellAnchor editAs="oneCell">
    <from>
      <col>3</col>
      <colOff>285750</colOff>
      <row>75</row>
      <rowOff>200025</rowOff>
    </from>
    <to>
      <col>3</col>
      <colOff>4857750</colOff>
      <row>75</row>
      <rowOff>1457325</rowOff>
    </to>
    <pic>
      <nvPicPr>
        <cNvPr id="47" name="Picture 46"/>
        <cNvPicPr>
          <a:picLocks noChangeAspect="1"/>
        </cNvPicPr>
      </nvPicPr>
      <blipFill>
        <a:blip r:embed="rId119"/>
        <a:stretch>
          <a:fillRect/>
        </a:stretch>
      </blipFill>
      <spPr>
        <a:xfrm>
          <a:off x="2028825" y="237744000"/>
          <a:ext cx="4572000" cy="1257300"/>
        </a:xfrm>
        <a:prstGeom prst="rect">
          <avLst/>
        </a:prstGeom>
        <a:ln>
          <a:prstDash val="solid"/>
        </a:ln>
      </spPr>
    </pic>
    <clientData/>
  </twoCellAnchor>
  <twoCellAnchor editAs="oneCell">
    <from>
      <col>3</col>
      <colOff>0</colOff>
      <row>76</row>
      <rowOff>0</rowOff>
    </from>
    <to>
      <col>3</col>
      <colOff>4572000</colOff>
      <row>76</row>
      <rowOff>2228850</rowOff>
    </to>
    <pic>
      <nvPicPr>
        <cNvPr id="54" name="Picture 53"/>
        <cNvPicPr>
          <a:picLocks noChangeAspect="1"/>
        </cNvPicPr>
      </nvPicPr>
      <blipFill>
        <a:blip r:embed="rId120"/>
        <a:stretch>
          <a:fillRect/>
        </a:stretch>
      </blipFill>
      <spPr>
        <a:xfrm>
          <a:off x="1743075" y="240249075"/>
          <a:ext cx="4572000" cy="2228850"/>
        </a:xfrm>
        <a:prstGeom prst="rect">
          <avLst/>
        </a:prstGeom>
        <a:ln>
          <a:prstDash val="solid"/>
        </a:ln>
      </spPr>
    </pic>
    <clientData/>
  </twoCellAnchor>
  <twoCellAnchor editAs="oneCell">
    <from>
      <col>3</col>
      <colOff>361950</colOff>
      <row>77</row>
      <rowOff>609600</rowOff>
    </from>
    <to>
      <col>3</col>
      <colOff>4933950</colOff>
      <row>77</row>
      <rowOff>2371725</rowOff>
    </to>
    <pic>
      <nvPicPr>
        <cNvPr id="63" name="Picture 62"/>
        <cNvPicPr>
          <a:picLocks noChangeAspect="1"/>
        </cNvPicPr>
      </nvPicPr>
      <blipFill>
        <a:blip r:embed="rId121"/>
        <a:stretch>
          <a:fillRect/>
        </a:stretch>
      </blipFill>
      <spPr>
        <a:xfrm>
          <a:off x="2105025" y="243563775"/>
          <a:ext cx="4572000" cy="1762125"/>
        </a:xfrm>
        <a:prstGeom prst="rect">
          <avLst/>
        </a:prstGeom>
        <a:ln>
          <a:prstDash val="solid"/>
        </a:ln>
      </spPr>
    </pic>
    <clientData/>
  </twoCellAnchor>
  <twoCellAnchor editAs="oneCell">
    <from>
      <col>3</col>
      <colOff>304800</colOff>
      <row>78</row>
      <rowOff>266700</rowOff>
    </from>
    <to>
      <col>3</col>
      <colOff>4867275</colOff>
      <row>78</row>
      <rowOff>1438275</rowOff>
    </to>
    <pic>
      <nvPicPr>
        <cNvPr id="70" name="Picture 69"/>
        <cNvPicPr>
          <a:picLocks noChangeAspect="1"/>
        </cNvPicPr>
      </nvPicPr>
      <blipFill>
        <a:blip r:embed="rId122"/>
        <a:stretch>
          <a:fillRect/>
        </a:stretch>
      </blipFill>
      <spPr>
        <a:xfrm>
          <a:off x="2047875" y="245925975"/>
          <a:ext cx="4562475" cy="1171575"/>
        </a:xfrm>
        <a:prstGeom prst="rect">
          <avLst/>
        </a:prstGeom>
        <a:ln>
          <a:prstDash val="solid"/>
        </a:ln>
      </spPr>
    </pic>
    <clientData/>
  </twoCellAnchor>
  <twoCellAnchor editAs="oneCell">
    <from>
      <col>3</col>
      <colOff>76200</colOff>
      <row>79</row>
      <rowOff>0</rowOff>
    </from>
    <to>
      <col>3</col>
      <colOff>4572000</colOff>
      <row>79</row>
      <rowOff>1695450</rowOff>
    </to>
    <pic>
      <nvPicPr>
        <cNvPr id="71" name="Picture 70"/>
        <cNvPicPr>
          <a:picLocks noChangeAspect="1"/>
        </cNvPicPr>
      </nvPicPr>
      <blipFill>
        <a:blip r:embed="rId123"/>
        <a:stretch>
          <a:fillRect/>
        </a:stretch>
      </blipFill>
      <spPr>
        <a:xfrm>
          <a:off x="1819275" y="247297575"/>
          <a:ext cx="4495800" cy="1695450"/>
        </a:xfrm>
        <a:prstGeom prst="rect">
          <avLst/>
        </a:prstGeom>
        <a:ln>
          <a:prstDash val="solid"/>
        </a:ln>
      </spPr>
    </pic>
    <clientData/>
  </twoCellAnchor>
  <twoCellAnchor editAs="oneCell">
    <from>
      <col>3</col>
      <colOff>762000</colOff>
      <row>80</row>
      <rowOff>0</rowOff>
    </from>
    <to>
      <col>3</col>
      <colOff>2714625</colOff>
      <row>80</row>
      <rowOff>1838325</rowOff>
    </to>
    <pic>
      <nvPicPr>
        <cNvPr id="87" name="Picture 86"/>
        <cNvPicPr>
          <a:picLocks noChangeAspect="1"/>
        </cNvPicPr>
      </nvPicPr>
      <blipFill>
        <a:blip r:embed="rId124"/>
        <a:stretch>
          <a:fillRect/>
        </a:stretch>
      </blipFill>
      <spPr>
        <a:xfrm>
          <a:off x="2505075" y="249259725"/>
          <a:ext cx="1952625" cy="1838325"/>
        </a:xfrm>
        <a:prstGeom prst="rect">
          <avLst/>
        </a:prstGeom>
        <a:ln>
          <a:prstDash val="solid"/>
        </a:ln>
      </spPr>
    </pic>
    <clientData/>
  </twoCellAnchor>
  <twoCellAnchor editAs="oneCell">
    <from>
      <col>3</col>
      <colOff>0</colOff>
      <row>81</row>
      <rowOff>0</rowOff>
    </from>
    <to>
      <col>3</col>
      <colOff>4572000</colOff>
      <row>81</row>
      <rowOff>2543175</rowOff>
    </to>
    <pic>
      <nvPicPr>
        <cNvPr id="91" name="Picture 90"/>
        <cNvPicPr>
          <a:picLocks noChangeAspect="1"/>
        </cNvPicPr>
      </nvPicPr>
      <blipFill>
        <a:blip r:embed="rId125"/>
        <a:stretch>
          <a:fillRect/>
        </a:stretch>
      </blipFill>
      <spPr>
        <a:xfrm>
          <a:off x="1743075" y="251221875"/>
          <a:ext cx="4572000" cy="2543175"/>
        </a:xfrm>
        <a:prstGeom prst="rect">
          <avLst/>
        </a:prstGeom>
        <a:ln>
          <a:prstDash val="solid"/>
        </a:ln>
      </spPr>
    </pic>
    <clientData/>
  </twoCellAnchor>
  <twoCellAnchor editAs="oneCell">
    <from>
      <col>3</col>
      <colOff>2809875</colOff>
      <row>80</row>
      <rowOff>114300</rowOff>
    </from>
    <to>
      <col>3</col>
      <colOff>4648200</colOff>
      <row>80</row>
      <rowOff>1695450</rowOff>
    </to>
    <pic>
      <nvPicPr>
        <cNvPr id="106" name="Picture 105"/>
        <cNvPicPr>
          <a:picLocks noChangeAspect="1"/>
        </cNvPicPr>
      </nvPicPr>
      <blipFill>
        <a:blip r:embed="rId126"/>
        <a:stretch>
          <a:fillRect/>
        </a:stretch>
      </blipFill>
      <spPr>
        <a:xfrm>
          <a:off x="4552950" y="249374025"/>
          <a:ext cx="1838325" cy="1581150"/>
        </a:xfrm>
        <a:prstGeom prst="rect">
          <avLst/>
        </a:prstGeom>
        <a:ln>
          <a:prstDash val="solid"/>
        </a:ln>
      </spPr>
    </pic>
    <clientData/>
  </twoCellAnchor>
  <twoCellAnchor editAs="oneCell">
    <from>
      <col>3</col>
      <colOff>228600</colOff>
      <row>82</row>
      <rowOff>209550</rowOff>
    </from>
    <to>
      <col>3</col>
      <colOff>4800600</colOff>
      <row>82</row>
      <rowOff>2000250</rowOff>
    </to>
    <pic>
      <nvPicPr>
        <cNvPr id="73" name="Picture 72"/>
        <cNvPicPr>
          <a:picLocks noChangeAspect="1"/>
        </cNvPicPr>
      </nvPicPr>
      <blipFill>
        <a:blip r:embed="rId127"/>
        <a:stretch>
          <a:fillRect/>
        </a:stretch>
      </blipFill>
      <spPr>
        <a:xfrm>
          <a:off x="1971675" y="254060325"/>
          <a:ext cx="4572000" cy="1790700"/>
        </a:xfrm>
        <a:prstGeom prst="rect">
          <avLst/>
        </a:prstGeom>
        <a:ln>
          <a:prstDash val="solid"/>
        </a:ln>
      </spPr>
    </pic>
    <clientData/>
  </twoCellAnchor>
  <twoCellAnchor editAs="oneCell">
    <from>
      <col>3</col>
      <colOff>4438650</colOff>
      <row>82</row>
      <rowOff>257175</rowOff>
    </from>
    <to>
      <col>4</col>
      <colOff>76200</colOff>
      <row>82</row>
      <rowOff>2619375</rowOff>
    </to>
    <pic>
      <nvPicPr>
        <cNvPr id="78" name="Picture 77"/>
        <cNvPicPr>
          <a:picLocks noChangeAspect="1"/>
        </cNvPicPr>
      </nvPicPr>
      <blipFill>
        <a:blip r:embed="rId128"/>
        <a:stretch>
          <a:fillRect/>
        </a:stretch>
      </blipFill>
      <spPr>
        <a:xfrm>
          <a:off x="6181725" y="254107950"/>
          <a:ext cx="3352800" cy="2362200"/>
        </a:xfrm>
        <a:prstGeom prst="rect">
          <avLst/>
        </a:prstGeom>
        <a:ln>
          <a:prstDash val="solid"/>
        </a:ln>
      </spPr>
    </pic>
    <clientData/>
  </twoCellAnchor>
  <twoCellAnchor editAs="oneCell">
    <from>
      <col>3</col>
      <colOff>1285875</colOff>
      <row>83</row>
      <rowOff>38100</rowOff>
    </from>
    <to>
      <col>3</col>
      <colOff>5705475</colOff>
      <row>83</row>
      <rowOff>1981200</rowOff>
    </to>
    <pic>
      <nvPicPr>
        <cNvPr id="132" name="Picture 131"/>
        <cNvPicPr>
          <a:picLocks noChangeAspect="1"/>
        </cNvPicPr>
      </nvPicPr>
      <blipFill>
        <a:blip r:embed="rId129"/>
        <a:stretch>
          <a:fillRect/>
        </a:stretch>
      </blipFill>
      <spPr>
        <a:xfrm>
          <a:off x="3028950" y="256670175"/>
          <a:ext cx="4419600" cy="1943100"/>
        </a:xfrm>
        <a:prstGeom prst="rect">
          <avLst/>
        </a:prstGeom>
        <a:ln>
          <a:prstDash val="solid"/>
        </a:ln>
      </spPr>
    </pic>
    <clientData/>
  </twoCellAnchor>
  <twoCellAnchor editAs="oneCell">
    <from>
      <col>3</col>
      <colOff>0</colOff>
      <row>84</row>
      <rowOff>0</rowOff>
    </from>
    <to>
      <col>3</col>
      <colOff>4572000</colOff>
      <row>84</row>
      <rowOff>1409700</rowOff>
    </to>
    <pic>
      <nvPicPr>
        <cNvPr id="79" name="Picture 78"/>
        <cNvPicPr>
          <a:picLocks noChangeAspect="1"/>
        </cNvPicPr>
      </nvPicPr>
      <blipFill>
        <a:blip r:embed="rId130"/>
        <a:stretch>
          <a:fillRect/>
        </a:stretch>
      </blipFill>
      <spPr>
        <a:xfrm>
          <a:off x="1743075" y="258679950"/>
          <a:ext cx="4572000" cy="1409700"/>
        </a:xfrm>
        <a:prstGeom prst="rect">
          <avLst/>
        </a:prstGeom>
        <a:ln>
          <a:prstDash val="solid"/>
        </a:ln>
      </spPr>
    </pic>
    <clientData/>
  </twoCellAnchor>
  <twoCellAnchor editAs="oneCell">
    <from>
      <col>3</col>
      <colOff>4962525</colOff>
      <row>84</row>
      <rowOff>0</rowOff>
    </from>
    <to>
      <col>3</col>
      <colOff>7562850</colOff>
      <row>84</row>
      <rowOff>1419225</rowOff>
    </to>
    <pic>
      <nvPicPr>
        <cNvPr id="137" name="Picture 136"/>
        <cNvPicPr>
          <a:picLocks noChangeAspect="1"/>
        </cNvPicPr>
      </nvPicPr>
      <blipFill>
        <a:blip r:embed="rId131"/>
        <a:stretch>
          <a:fillRect/>
        </a:stretch>
      </blipFill>
      <spPr>
        <a:xfrm>
          <a:off x="6705600" y="258679950"/>
          <a:ext cx="2600325" cy="1419225"/>
        </a:xfrm>
        <a:prstGeom prst="rect">
          <avLst/>
        </a:prstGeom>
        <a:ln>
          <a:prstDash val="solid"/>
        </a:ln>
      </spPr>
    </pic>
    <clientData/>
  </twoCellAnchor>
  <twoCellAnchor editAs="oneCell">
    <from>
      <col>3</col>
      <colOff>962025</colOff>
      <row>85</row>
      <rowOff>0</rowOff>
    </from>
    <to>
      <col>3</col>
      <colOff>4572000</colOff>
      <row>85</row>
      <rowOff>1390650</rowOff>
    </to>
    <pic>
      <nvPicPr>
        <cNvPr id="140" name="Picture 139"/>
        <cNvPicPr>
          <a:picLocks noChangeAspect="1"/>
        </cNvPicPr>
      </nvPicPr>
      <blipFill>
        <a:blip r:embed="rId132"/>
        <a:stretch>
          <a:fillRect/>
        </a:stretch>
      </blipFill>
      <spPr>
        <a:xfrm>
          <a:off x="2705100" y="261566025"/>
          <a:ext cx="3609975" cy="1390650"/>
        </a:xfrm>
        <a:prstGeom prst="rect">
          <avLst/>
        </a:prstGeom>
        <a:ln>
          <a:prstDash val="solid"/>
        </a:ln>
      </spPr>
    </pic>
    <clientData/>
  </twoCellAnchor>
  <twoCellAnchor editAs="oneCell">
    <from>
      <col>3</col>
      <colOff>0</colOff>
      <row>86</row>
      <rowOff>0</rowOff>
    </from>
    <to>
      <col>3</col>
      <colOff>4572000</colOff>
      <row>86</row>
      <rowOff>1200150</rowOff>
    </to>
    <pic>
      <nvPicPr>
        <cNvPr id="142" name="Picture 141"/>
        <cNvPicPr>
          <a:picLocks noChangeAspect="1"/>
        </cNvPicPr>
      </nvPicPr>
      <blipFill>
        <a:blip r:embed="rId133"/>
        <a:stretch>
          <a:fillRect/>
        </a:stretch>
      </blipFill>
      <spPr>
        <a:xfrm>
          <a:off x="1743075" y="262975725"/>
          <a:ext cx="4572000" cy="1200150"/>
        </a:xfrm>
        <a:prstGeom prst="rect">
          <avLst/>
        </a:prstGeom>
        <a:ln>
          <a:prstDash val="solid"/>
        </a:ln>
      </spPr>
    </pic>
    <clientData/>
  </twoCellAnchor>
  <twoCellAnchor editAs="oneCell">
    <from>
      <col>3</col>
      <colOff>828675</colOff>
      <row>87</row>
      <rowOff>0</rowOff>
    </from>
    <to>
      <col>3</col>
      <colOff>4572000</colOff>
      <row>87</row>
      <rowOff>1619250</rowOff>
    </to>
    <pic>
      <nvPicPr>
        <cNvPr id="143" name="Picture 142"/>
        <cNvPicPr>
          <a:picLocks noChangeAspect="1"/>
        </cNvPicPr>
      </nvPicPr>
      <blipFill>
        <a:blip r:embed="rId134"/>
        <a:stretch>
          <a:fillRect/>
        </a:stretch>
      </blipFill>
      <spPr>
        <a:xfrm>
          <a:off x="2571750" y="264233025"/>
          <a:ext cx="3743325" cy="1619250"/>
        </a:xfrm>
        <a:prstGeom prst="rect">
          <avLst/>
        </a:prstGeom>
        <a:ln>
          <a:prstDash val="solid"/>
        </a:ln>
      </spPr>
    </pic>
    <clientData/>
  </twoCellAnchor>
  <twoCellAnchor editAs="oneCell">
    <from>
      <col>3</col>
      <colOff>4838700</colOff>
      <row>88</row>
      <rowOff>171450</rowOff>
    </from>
    <to>
      <col>3</col>
      <colOff>7381875</colOff>
      <row>88</row>
      <rowOff>2781300</rowOff>
    </to>
    <pic>
      <nvPicPr>
        <cNvPr id="144" name="Picture 143"/>
        <cNvPicPr>
          <a:picLocks noChangeAspect="1"/>
        </cNvPicPr>
      </nvPicPr>
      <blipFill>
        <a:blip r:embed="rId135"/>
        <a:stretch>
          <a:fillRect/>
        </a:stretch>
      </blipFill>
      <spPr>
        <a:xfrm>
          <a:off x="6581775" y="266176125"/>
          <a:ext cx="2543175" cy="2609850"/>
        </a:xfrm>
        <a:prstGeom prst="rect">
          <avLst/>
        </a:prstGeom>
        <a:ln>
          <a:prstDash val="solid"/>
        </a:ln>
      </spPr>
    </pic>
    <clientData/>
  </twoCellAnchor>
  <twoCellAnchor editAs="oneCell">
    <from>
      <col>3</col>
      <colOff>104775</colOff>
      <row>88</row>
      <rowOff>180975</rowOff>
    </from>
    <to>
      <col>3</col>
      <colOff>4676775</colOff>
      <row>88</row>
      <rowOff>1419225</rowOff>
    </to>
    <pic>
      <nvPicPr>
        <cNvPr id="145" name="Picture 144"/>
        <cNvPicPr>
          <a:picLocks noChangeAspect="1"/>
        </cNvPicPr>
      </nvPicPr>
      <blipFill>
        <a:blip r:embed="rId136"/>
        <a:stretch>
          <a:fillRect/>
        </a:stretch>
      </blipFill>
      <spPr>
        <a:xfrm>
          <a:off x="1847850" y="266185650"/>
          <a:ext cx="4572000" cy="1238250"/>
        </a:xfrm>
        <a:prstGeom prst="rect">
          <avLst/>
        </a:prstGeom>
        <a:ln>
          <a:prstDash val="solid"/>
        </a:ln>
      </spPr>
    </pic>
    <clientData/>
  </twoCellAnchor>
  <twoCellAnchor editAs="oneCell">
    <from>
      <col>3</col>
      <colOff>219075</colOff>
      <row>89</row>
      <rowOff>438150</rowOff>
    </from>
    <to>
      <col>3</col>
      <colOff>4791075</colOff>
      <row>89</row>
      <rowOff>2095500</rowOff>
    </to>
    <pic>
      <nvPicPr>
        <cNvPr id="146" name="Picture 145"/>
        <cNvPicPr>
          <a:picLocks noChangeAspect="1"/>
        </cNvPicPr>
      </nvPicPr>
      <blipFill>
        <a:blip r:embed="rId137"/>
        <a:stretch>
          <a:fillRect/>
        </a:stretch>
      </blipFill>
      <spPr>
        <a:xfrm>
          <a:off x="1962150" y="269490825"/>
          <a:ext cx="4572000" cy="1657350"/>
        </a:xfrm>
        <a:prstGeom prst="rect">
          <avLst/>
        </a:prstGeom>
        <a:ln>
          <a:prstDash val="solid"/>
        </a:ln>
      </spPr>
    </pic>
    <clientData/>
  </twoCellAnchor>
  <twoCellAnchor editAs="oneCell">
    <from>
      <col>3</col>
      <colOff>495300</colOff>
      <row>90</row>
      <rowOff>142875</rowOff>
    </from>
    <to>
      <col>3</col>
      <colOff>3829050</colOff>
      <row>90</row>
      <rowOff>2305050</rowOff>
    </to>
    <pic>
      <nvPicPr>
        <cNvPr id="150" name="Picture 149"/>
        <cNvPicPr>
          <a:picLocks noChangeAspect="1"/>
        </cNvPicPr>
      </nvPicPr>
      <blipFill>
        <a:blip r:embed="rId138"/>
        <a:stretch>
          <a:fillRect/>
        </a:stretch>
      </blipFill>
      <spPr>
        <a:xfrm>
          <a:off x="2238375" y="271586325"/>
          <a:ext cx="3333750" cy="2162175"/>
        </a:xfrm>
        <a:prstGeom prst="rect">
          <avLst/>
        </a:prstGeom>
        <a:ln>
          <a:prstDash val="solid"/>
        </a:ln>
      </spPr>
    </pic>
    <clientData/>
  </twoCellAnchor>
  <twoCellAnchor editAs="oneCell">
    <from>
      <col>3</col>
      <colOff>1181100</colOff>
      <row>91</row>
      <rowOff>142875</rowOff>
    </from>
    <to>
      <col>3</col>
      <colOff>3228975</colOff>
      <row>91</row>
      <rowOff>2343150</rowOff>
    </to>
    <pic>
      <nvPicPr>
        <cNvPr id="147" name="Picture 146"/>
        <cNvPicPr>
          <a:picLocks noChangeAspect="1"/>
        </cNvPicPr>
      </nvPicPr>
      <blipFill>
        <a:blip r:embed="rId139"/>
        <a:stretch>
          <a:fillRect/>
        </a:stretch>
      </blipFill>
      <spPr>
        <a:xfrm>
          <a:off x="2924175" y="273977100"/>
          <a:ext cx="2047875" cy="2200275"/>
        </a:xfrm>
        <a:prstGeom prst="rect">
          <avLst/>
        </a:prstGeom>
        <a:ln>
          <a:prstDash val="solid"/>
        </a:ln>
      </spPr>
    </pic>
    <clientData/>
  </twoCellAnchor>
  <twoCellAnchor editAs="oneCell">
    <from>
      <col>3</col>
      <colOff>628650</colOff>
      <row>92</row>
      <rowOff>0</rowOff>
    </from>
    <to>
      <col>3</col>
      <colOff>4572000</colOff>
      <row>92</row>
      <rowOff>2343150</rowOff>
    </to>
    <pic>
      <nvPicPr>
        <cNvPr id="148" name="Picture 147"/>
        <cNvPicPr>
          <a:picLocks noChangeAspect="1"/>
        </cNvPicPr>
      </nvPicPr>
      <blipFill>
        <a:blip r:embed="rId140"/>
        <a:stretch>
          <a:fillRect/>
        </a:stretch>
      </blipFill>
      <spPr>
        <a:xfrm>
          <a:off x="2371725" y="276225000"/>
          <a:ext cx="3943350" cy="2343150"/>
        </a:xfrm>
        <a:prstGeom prst="rect">
          <avLst/>
        </a:prstGeom>
        <a:ln>
          <a:prstDash val="solid"/>
        </a:ln>
      </spPr>
    </pic>
    <clientData/>
  </twoCellAnchor>
  <twoCellAnchor editAs="oneCell">
    <from>
      <col>3</col>
      <colOff>2105025</colOff>
      <row>93</row>
      <rowOff>247650</rowOff>
    </from>
    <to>
      <col>3</col>
      <colOff>4572000</colOff>
      <row>93</row>
      <rowOff>2857500</rowOff>
    </to>
    <pic>
      <nvPicPr>
        <cNvPr id="149" name="Picture 148"/>
        <cNvPicPr>
          <a:picLocks noChangeAspect="1"/>
        </cNvPicPr>
      </nvPicPr>
      <blipFill>
        <a:blip r:embed="rId141"/>
        <a:stretch>
          <a:fillRect/>
        </a:stretch>
      </blipFill>
      <spPr>
        <a:xfrm>
          <a:off x="3848100" y="278863425"/>
          <a:ext cx="2466975" cy="2609850"/>
        </a:xfrm>
        <a:prstGeom prst="rect">
          <avLst/>
        </a:prstGeom>
        <a:ln>
          <a:prstDash val="solid"/>
        </a:ln>
      </spPr>
    </pic>
    <clientData/>
  </twoCellAnchor>
  <twoCellAnchor editAs="oneCell">
    <from>
      <col>0</col>
      <colOff>161925</colOff>
      <row>0</row>
      <rowOff>-2286000</rowOff>
    </from>
    <to>
      <col>0</col>
      <colOff>161925</colOff>
      <row>0</row>
      <rowOff>-2286000</rowOff>
    </to>
    <pic>
      <nvPicPr>
        <cNvPr id="151" name="Picture 150"/>
        <cNvPicPr>
          <a:picLocks noChangeAspect="1"/>
        </cNvPicPr>
      </nvPicPr>
      <blipFill>
        <a:blip r:embed="rId142"/>
        <a:stretch>
          <a:fillRect/>
        </a:stretch>
      </blipFill>
      <spPr>
        <a:xfrm>
          <a:off x="161925" y="-2286000"/>
          <a:ext cx="0" cy="0"/>
        </a:xfrm>
        <a:prstGeom prst="rect">
          <avLst/>
        </a:prstGeom>
        <a:ln>
          <a:prstDash val="solid"/>
        </a:ln>
      </spPr>
    </pic>
    <clientData/>
  </twoCellAnchor>
  <twoCellAnchor editAs="oneCell">
    <from>
      <col>3</col>
      <colOff>0</colOff>
      <row>94</row>
      <rowOff>0</rowOff>
    </from>
    <to>
      <col>3</col>
      <colOff>4572000</colOff>
      <row>94</row>
      <rowOff>2628900</rowOff>
    </to>
    <pic>
      <nvPicPr>
        <cNvPr id="152" name="Picture 151"/>
        <cNvPicPr>
          <a:picLocks noChangeAspect="1"/>
        </cNvPicPr>
      </nvPicPr>
      <blipFill>
        <a:blip r:embed="rId143"/>
        <a:stretch>
          <a:fillRect/>
        </a:stretch>
      </blipFill>
      <spPr>
        <a:xfrm>
          <a:off x="1743075" y="281644725"/>
          <a:ext cx="4572000" cy="2628900"/>
        </a:xfrm>
        <a:prstGeom prst="rect">
          <avLst/>
        </a:prstGeom>
        <a:ln>
          <a:prstDash val="solid"/>
        </a:ln>
      </spPr>
    </pic>
    <clientData/>
  </twoCellAnchor>
  <twoCellAnchor editAs="oneCell">
    <from>
      <col>3</col>
      <colOff>3981450</colOff>
      <row>94</row>
      <rowOff>152400</rowOff>
    </from>
    <to>
      <col>3</col>
      <colOff>7600950</colOff>
      <row>94</row>
      <rowOff>2543175</rowOff>
    </to>
    <pic>
      <nvPicPr>
        <cNvPr id="153" name="Picture 152"/>
        <cNvPicPr>
          <a:picLocks noChangeAspect="1"/>
        </cNvPicPr>
      </nvPicPr>
      <blipFill>
        <a:blip r:embed="rId144"/>
        <a:stretch>
          <a:fillRect/>
        </a:stretch>
      </blipFill>
      <spPr>
        <a:xfrm>
          <a:off x="5724525" y="281797125"/>
          <a:ext cx="3619500" cy="2390775"/>
        </a:xfrm>
        <a:prstGeom prst="rect">
          <avLst/>
        </a:prstGeom>
        <a:ln>
          <a:prstDash val="solid"/>
        </a:ln>
      </spPr>
    </pic>
    <clientData/>
  </twoCellAnchor>
  <twoCellAnchor editAs="oneCell">
    <from>
      <col>3</col>
      <colOff>0</colOff>
      <row>95</row>
      <rowOff>0</rowOff>
    </from>
    <to>
      <col>3</col>
      <colOff>4572000</colOff>
      <row>95</row>
      <rowOff>2838450</rowOff>
    </to>
    <pic>
      <nvPicPr>
        <cNvPr id="154" name="Picture 153"/>
        <cNvPicPr>
          <a:picLocks noChangeAspect="1"/>
        </cNvPicPr>
      </nvPicPr>
      <blipFill>
        <a:blip r:embed="rId145"/>
        <a:stretch>
          <a:fillRect/>
        </a:stretch>
      </blipFill>
      <spPr>
        <a:xfrm>
          <a:off x="1743075" y="284673675"/>
          <a:ext cx="4572000" cy="2838450"/>
        </a:xfrm>
        <a:prstGeom prst="rect">
          <avLst/>
        </a:prstGeom>
        <a:ln>
          <a:prstDash val="solid"/>
        </a:ln>
      </spPr>
    </pic>
    <clientData/>
  </twoCellAnchor>
  <twoCellAnchor editAs="oneCell">
    <from>
      <col>3</col>
      <colOff>4333875</colOff>
      <row>95</row>
      <rowOff>704850</rowOff>
    </from>
    <to>
      <col>3</col>
      <colOff>7620000</colOff>
      <row>95</row>
      <rowOff>1781175</rowOff>
    </to>
    <pic>
      <nvPicPr>
        <cNvPr id="155" name="Picture 154"/>
        <cNvPicPr>
          <a:picLocks noChangeAspect="1"/>
        </cNvPicPr>
      </nvPicPr>
      <blipFill>
        <a:blip r:embed="rId146"/>
        <a:stretch>
          <a:fillRect/>
        </a:stretch>
      </blipFill>
      <spPr>
        <a:xfrm>
          <a:off x="6076950" y="285378525"/>
          <a:ext cx="3286125" cy="1076325"/>
        </a:xfrm>
        <a:prstGeom prst="rect">
          <avLst/>
        </a:prstGeom>
        <a:ln>
          <a:prstDash val="solid"/>
        </a:ln>
      </spPr>
    </pic>
    <clientData/>
  </twoCellAnchor>
  <twoCellAnchor editAs="oneCell">
    <from>
      <col>3</col>
      <colOff>238125</colOff>
      <row>96</row>
      <rowOff>400050</rowOff>
    </from>
    <to>
      <col>3</col>
      <colOff>4105275</colOff>
      <row>96</row>
      <rowOff>1628775</rowOff>
    </to>
    <pic>
      <nvPicPr>
        <cNvPr id="156" name="Picture 155"/>
        <cNvPicPr>
          <a:picLocks noChangeAspect="1"/>
        </cNvPicPr>
      </nvPicPr>
      <blipFill>
        <a:blip r:embed="rId147"/>
        <a:stretch>
          <a:fillRect/>
        </a:stretch>
      </blipFill>
      <spPr>
        <a:xfrm>
          <a:off x="1981200" y="288102675"/>
          <a:ext cx="3867150" cy="1228725"/>
        </a:xfrm>
        <a:prstGeom prst="rect">
          <avLst/>
        </a:prstGeom>
        <a:ln>
          <a:prstDash val="solid"/>
        </a:ln>
      </spPr>
    </pic>
    <clientData/>
  </twoCellAnchor>
  <twoCellAnchor editAs="oneCell">
    <from>
      <col>3</col>
      <colOff>4305300</colOff>
      <row>96</row>
      <rowOff>352425</rowOff>
    </from>
    <to>
      <col>3</col>
      <colOff>7000875</colOff>
      <row>96</row>
      <rowOff>1209675</rowOff>
    </to>
    <pic>
      <nvPicPr>
        <cNvPr id="158" name="Picture 157"/>
        <cNvPicPr>
          <a:picLocks noChangeAspect="1"/>
        </cNvPicPr>
      </nvPicPr>
      <blipFill>
        <a:blip r:embed="rId148"/>
        <a:stretch>
          <a:fillRect/>
        </a:stretch>
      </blipFill>
      <spPr>
        <a:xfrm>
          <a:off x="6048375" y="288055050"/>
          <a:ext cx="2695575" cy="857250"/>
        </a:xfrm>
        <a:prstGeom prst="rect">
          <avLst/>
        </a:prstGeom>
        <a:ln>
          <a:prstDash val="solid"/>
        </a:ln>
      </spPr>
    </pic>
    <clientData/>
  </twoCellAnchor>
  <twoCellAnchor editAs="oneCell">
    <from>
      <col>3</col>
      <colOff>857250</colOff>
      <row>97</row>
      <rowOff>114300</rowOff>
    </from>
    <to>
      <col>3</col>
      <colOff>3038475</colOff>
      <row>97</row>
      <rowOff>2933700</rowOff>
    </to>
    <pic>
      <nvPicPr>
        <cNvPr id="159" name="Picture 158"/>
        <cNvPicPr>
          <a:picLocks noChangeAspect="1"/>
        </cNvPicPr>
      </nvPicPr>
      <blipFill>
        <a:blip r:embed="rId149"/>
        <a:stretch>
          <a:fillRect/>
        </a:stretch>
      </blipFill>
      <spPr>
        <a:xfrm>
          <a:off x="2600325" y="289817175"/>
          <a:ext cx="2181225" cy="2819400"/>
        </a:xfrm>
        <a:prstGeom prst="rect">
          <avLst/>
        </a:prstGeom>
        <a:ln>
          <a:prstDash val="solid"/>
        </a:ln>
      </spPr>
    </pic>
    <clientData/>
  </twoCellAnchor>
  <twoCellAnchor editAs="oneCell">
    <from>
      <col>3</col>
      <colOff>3219450</colOff>
      <row>97</row>
      <rowOff>514350</rowOff>
    </from>
    <to>
      <col>3</col>
      <colOff>6115050</colOff>
      <row>97</row>
      <rowOff>1390650</rowOff>
    </to>
    <pic>
      <nvPicPr>
        <cNvPr id="160" name="Picture 159"/>
        <cNvPicPr>
          <a:picLocks noChangeAspect="1"/>
        </cNvPicPr>
      </nvPicPr>
      <blipFill>
        <a:blip r:embed="rId150"/>
        <a:stretch>
          <a:fillRect/>
        </a:stretch>
      </blipFill>
      <spPr>
        <a:xfrm>
          <a:off x="4962525" y="290217225"/>
          <a:ext cx="2895600" cy="876300"/>
        </a:xfrm>
        <a:prstGeom prst="rect">
          <avLst/>
        </a:prstGeom>
        <a:ln>
          <a:prstDash val="solid"/>
        </a:ln>
      </spPr>
    </pic>
    <clientData/>
  </twoCellAnchor>
  <twoCellAnchor editAs="oneCell">
    <from>
      <col>3</col>
      <colOff>0</colOff>
      <row>98</row>
      <rowOff>0</rowOff>
    </from>
    <to>
      <col>3</col>
      <colOff>5695950</colOff>
      <row>98</row>
      <rowOff>1447800</rowOff>
    </to>
    <pic>
      <nvPicPr>
        <cNvPr id="164" name="Picture 163"/>
        <cNvPicPr>
          <a:picLocks noChangeAspect="1"/>
        </cNvPicPr>
      </nvPicPr>
      <blipFill>
        <a:blip r:embed="rId151"/>
        <a:stretch>
          <a:fillRect/>
        </a:stretch>
      </blipFill>
      <spPr>
        <a:xfrm>
          <a:off x="1743075" y="292674675"/>
          <a:ext cx="5695950" cy="1447800"/>
        </a:xfrm>
        <a:prstGeom prst="rect">
          <avLst/>
        </a:prstGeom>
        <a:ln>
          <a:prstDash val="solid"/>
        </a:ln>
      </spPr>
    </pic>
    <clientData/>
  </twoCellAnchor>
  <twoCellAnchor editAs="oneCell">
    <from>
      <col>3</col>
      <colOff>3667125</colOff>
      <row>99</row>
      <rowOff>228600</rowOff>
    </from>
    <to>
      <col>3</col>
      <colOff>7219950</colOff>
      <row>99</row>
      <rowOff>1371600</rowOff>
    </to>
    <pic>
      <nvPicPr>
        <cNvPr id="157" name="Picture 156"/>
        <cNvPicPr>
          <a:picLocks noChangeAspect="1"/>
        </cNvPicPr>
      </nvPicPr>
      <blipFill>
        <a:blip r:embed="rId152"/>
        <a:stretch>
          <a:fillRect/>
        </a:stretch>
      </blipFill>
      <spPr>
        <a:xfrm>
          <a:off x="5410200" y="294951150"/>
          <a:ext cx="3552825" cy="1143000"/>
        </a:xfrm>
        <a:prstGeom prst="rect">
          <avLst/>
        </a:prstGeom>
        <a:ln>
          <a:prstDash val="solid"/>
        </a:ln>
      </spPr>
    </pic>
    <clientData/>
  </twoCellAnchor>
  <twoCellAnchor editAs="oneCell">
    <from>
      <col>3</col>
      <colOff>219075</colOff>
      <row>99</row>
      <rowOff>133350</rowOff>
    </from>
    <to>
      <col>3</col>
      <colOff>3695700</colOff>
      <row>99</row>
      <rowOff>1009650</rowOff>
    </to>
    <pic>
      <nvPicPr>
        <cNvPr id="161" name="Picture 160"/>
        <cNvPicPr>
          <a:picLocks noChangeAspect="1"/>
        </cNvPicPr>
      </nvPicPr>
      <blipFill>
        <a:blip r:embed="rId153"/>
        <a:stretch>
          <a:fillRect/>
        </a:stretch>
      </blipFill>
      <spPr>
        <a:xfrm>
          <a:off x="1962150" y="294855900"/>
          <a:ext cx="3476625" cy="876300"/>
        </a:xfrm>
        <a:prstGeom prst="rect">
          <avLst/>
        </a:prstGeom>
        <a:ln>
          <a:prstDash val="solid"/>
        </a:ln>
      </spPr>
    </pic>
    <clientData/>
  </twoCellAnchor>
  <twoCellAnchor editAs="oneCell">
    <from>
      <col>3</col>
      <colOff>600075</colOff>
      <row>100</row>
      <rowOff>0</rowOff>
    </from>
    <to>
      <col>3</col>
      <colOff>4572000</colOff>
      <row>100</row>
      <rowOff>1885950</rowOff>
    </to>
    <pic>
      <nvPicPr>
        <cNvPr id="163" name="Picture 162"/>
        <cNvPicPr>
          <a:picLocks noChangeAspect="1"/>
        </cNvPicPr>
      </nvPicPr>
      <blipFill>
        <a:blip r:embed="rId154"/>
        <a:stretch>
          <a:fillRect/>
        </a:stretch>
      </blipFill>
      <spPr>
        <a:xfrm>
          <a:off x="2343150" y="296770425"/>
          <a:ext cx="3971925" cy="1885950"/>
        </a:xfrm>
        <a:prstGeom prst="rect">
          <avLst/>
        </a:prstGeom>
        <a:ln>
          <a:prstDash val="solid"/>
        </a:ln>
      </spPr>
    </pic>
    <clientData/>
  </twoCellAnchor>
  <twoCellAnchor editAs="oneCell">
    <from>
      <col>3</col>
      <colOff>0</colOff>
      <row>101</row>
      <rowOff>0</rowOff>
    </from>
    <to>
      <col>3</col>
      <colOff>3581400</colOff>
      <row>101</row>
      <rowOff>1857375</rowOff>
    </to>
    <pic>
      <nvPicPr>
        <cNvPr id="162" name="Picture 161"/>
        <cNvPicPr>
          <a:picLocks noChangeAspect="1"/>
        </cNvPicPr>
      </nvPicPr>
      <blipFill>
        <a:blip r:embed="rId155"/>
        <a:stretch>
          <a:fillRect/>
        </a:stretch>
      </blipFill>
      <spPr>
        <a:xfrm>
          <a:off x="1743075" y="298818300"/>
          <a:ext cx="3581400" cy="1857375"/>
        </a:xfrm>
        <a:prstGeom prst="rect">
          <avLst/>
        </a:prstGeom>
        <a:ln>
          <a:prstDash val="solid"/>
        </a:ln>
      </spPr>
    </pic>
    <clientData/>
  </twoCellAnchor>
  <twoCellAnchor editAs="oneCell">
    <from>
      <col>3</col>
      <colOff>2257425</colOff>
      <row>101</row>
      <rowOff>0</rowOff>
    </from>
    <to>
      <col>3</col>
      <colOff>6143625</colOff>
      <row>101</row>
      <rowOff>1943100</rowOff>
    </to>
    <pic>
      <nvPicPr>
        <cNvPr id="165" name="Picture 164"/>
        <cNvPicPr>
          <a:picLocks noChangeAspect="1"/>
        </cNvPicPr>
      </nvPicPr>
      <blipFill>
        <a:blip r:embed="rId156"/>
        <a:stretch>
          <a:fillRect/>
        </a:stretch>
      </blipFill>
      <spPr>
        <a:xfrm>
          <a:off x="4000500" y="298818300"/>
          <a:ext cx="3886200" cy="1943100"/>
        </a:xfrm>
        <a:prstGeom prst="rect">
          <avLst/>
        </a:prstGeom>
        <a:ln>
          <a:prstDash val="solid"/>
        </a:ln>
      </spPr>
    </pic>
    <clientData/>
  </twoCellAnchor>
  <twoCellAnchor editAs="oneCell">
    <from>
      <col>3</col>
      <colOff>466725</colOff>
      <row>101</row>
      <rowOff>2019300</rowOff>
    </from>
    <to>
      <col>3</col>
      <colOff>4295775</colOff>
      <row>101</row>
      <rowOff>4381500</rowOff>
    </to>
    <pic>
      <nvPicPr>
        <cNvPr id="167" name="Picture 166"/>
        <cNvPicPr>
          <a:picLocks noChangeAspect="1"/>
        </cNvPicPr>
      </nvPicPr>
      <blipFill>
        <a:blip r:embed="rId157"/>
        <a:stretch>
          <a:fillRect/>
        </a:stretch>
      </blipFill>
      <spPr>
        <a:xfrm>
          <a:off x="2209800" y="300837600"/>
          <a:ext cx="3829050" cy="2362200"/>
        </a:xfrm>
        <a:prstGeom prst="rect">
          <avLst/>
        </a:prstGeom>
        <a:ln>
          <a:prstDash val="solid"/>
        </a:ln>
      </spPr>
    </pic>
    <clientData/>
  </twoCellAnchor>
  <twoCellAnchor editAs="oneCell">
    <from>
      <col>3</col>
      <colOff>276225</colOff>
      <row>102</row>
      <rowOff>180975</rowOff>
    </from>
    <to>
      <col>3</col>
      <colOff>4848225</colOff>
      <row>102</row>
      <rowOff>2428875</rowOff>
    </to>
    <pic>
      <nvPicPr>
        <cNvPr id="168" name="Picture 167"/>
        <cNvPicPr>
          <a:picLocks noChangeAspect="1"/>
        </cNvPicPr>
      </nvPicPr>
      <blipFill>
        <a:blip r:embed="rId158"/>
        <a:stretch>
          <a:fillRect/>
        </a:stretch>
      </blipFill>
      <spPr>
        <a:xfrm>
          <a:off x="2019300" y="303514125"/>
          <a:ext cx="4572000" cy="2247900"/>
        </a:xfrm>
        <a:prstGeom prst="rect">
          <avLst/>
        </a:prstGeom>
        <a:ln>
          <a:prstDash val="solid"/>
        </a:ln>
      </spPr>
    </pic>
    <clientData/>
  </twoCellAnchor>
  <twoCellAnchor editAs="oneCell">
    <from>
      <col>3</col>
      <colOff>190500</colOff>
      <row>102</row>
      <rowOff>2419350</rowOff>
    </from>
    <to>
      <col>3</col>
      <colOff>4762500</colOff>
      <row>102</row>
      <rowOff>2971800</rowOff>
    </to>
    <pic>
      <nvPicPr>
        <cNvPr id="169" name="Picture 168"/>
        <cNvPicPr>
          <a:picLocks noChangeAspect="1"/>
        </cNvPicPr>
      </nvPicPr>
      <blipFill>
        <a:blip r:embed="rId159"/>
        <a:stretch>
          <a:fillRect/>
        </a:stretch>
      </blipFill>
      <spPr>
        <a:xfrm>
          <a:off x="1933575" y="305752500"/>
          <a:ext cx="4572000" cy="552450"/>
        </a:xfrm>
        <a:prstGeom prst="rect">
          <avLst/>
        </a:prstGeom>
        <a:ln>
          <a:prstDash val="solid"/>
        </a:ln>
      </spPr>
    </pic>
    <clientData/>
  </twoCellAnchor>
  <twoCellAnchor editAs="oneCell">
    <from>
      <col>3</col>
      <colOff>123825</colOff>
      <row>102</row>
      <rowOff>2981325</rowOff>
    </from>
    <to>
      <col>3</col>
      <colOff>4695825</colOff>
      <row>102</row>
      <rowOff>4448175</rowOff>
    </to>
    <pic>
      <nvPicPr>
        <cNvPr id="170" name="Picture 169"/>
        <cNvPicPr>
          <a:picLocks noChangeAspect="1"/>
        </cNvPicPr>
      </nvPicPr>
      <blipFill>
        <a:blip r:embed="rId160"/>
        <a:stretch>
          <a:fillRect/>
        </a:stretch>
      </blipFill>
      <spPr>
        <a:xfrm>
          <a:off x="1866900" y="306314475"/>
          <a:ext cx="4572000" cy="1466850"/>
        </a:xfrm>
        <a:prstGeom prst="rect">
          <avLst/>
        </a:prstGeom>
        <a:ln>
          <a:prstDash val="solid"/>
        </a:ln>
      </spPr>
    </pic>
    <clientData/>
  </twoCellAnchor>
  <twoCellAnchor editAs="oneCell">
    <from>
      <col>3</col>
      <colOff>133350</colOff>
      <row>103</row>
      <rowOff>104775</rowOff>
    </from>
    <to>
      <col>3</col>
      <colOff>4572000</colOff>
      <row>103</row>
      <rowOff>2105025</rowOff>
    </to>
    <pic>
      <nvPicPr>
        <cNvPr id="24" name="Picture 23"/>
        <cNvPicPr>
          <a:picLocks noChangeAspect="1"/>
        </cNvPicPr>
      </nvPicPr>
      <blipFill>
        <a:blip r:embed="rId161"/>
        <a:stretch>
          <a:fillRect/>
        </a:stretch>
      </blipFill>
      <spPr>
        <a:xfrm>
          <a:off x="1876425" y="293684325"/>
          <a:ext cx="4438650" cy="2000250"/>
        </a:xfrm>
        <a:prstGeom prst="rect">
          <avLst/>
        </a:prstGeom>
        <a:ln>
          <a:prstDash val="solid"/>
        </a:ln>
      </spPr>
    </pic>
    <clientData/>
  </twoCellAnchor>
  <twoCellAnchor editAs="oneCell">
    <from>
      <col>0</col>
      <colOff>123825</colOff>
      <row>0</row>
      <rowOff>-2143125</rowOff>
    </from>
    <to>
      <col>0</col>
      <colOff>123825</colOff>
      <row>0</row>
      <rowOff>-2143125</rowOff>
    </to>
    <pic>
      <nvPicPr>
        <cNvPr id="65" name="Picture 64"/>
        <cNvPicPr>
          <a:picLocks noChangeAspect="1"/>
        </cNvPicPr>
      </nvPicPr>
      <blipFill>
        <a:blip r:embed="rId162"/>
        <a:stretch>
          <a:fillRect/>
        </a:stretch>
      </blipFill>
      <spPr>
        <a:xfrm>
          <a:off x="123825" y="-2143125"/>
          <a:ext cx="0" cy="0"/>
        </a:xfrm>
        <a:prstGeom prst="rect">
          <avLst/>
        </a:prstGeom>
        <a:ln>
          <a:prstDash val="solid"/>
        </a:ln>
      </spPr>
    </pic>
    <clientData/>
  </twoCellAnchor>
  <twoCellAnchor editAs="oneCell">
    <from>
      <col>3</col>
      <colOff>161925</colOff>
      <row>104</row>
      <rowOff>133350</rowOff>
    </from>
    <to>
      <col>3</col>
      <colOff>3762375</colOff>
      <row>104</row>
      <rowOff>2400300</rowOff>
    </to>
    <pic>
      <nvPicPr>
        <cNvPr id="103" name="Picture 102"/>
        <cNvPicPr>
          <a:picLocks noChangeAspect="1"/>
        </cNvPicPr>
      </nvPicPr>
      <blipFill>
        <a:blip r:embed="rId163"/>
        <a:stretch>
          <a:fillRect/>
        </a:stretch>
      </blipFill>
      <spPr>
        <a:xfrm>
          <a:off x="1905000" y="295922700"/>
          <a:ext cx="3600450" cy="2266950"/>
        </a:xfrm>
        <a:prstGeom prst="rect">
          <avLst/>
        </a:prstGeom>
        <a:ln>
          <a:prstDash val="solid"/>
        </a:ln>
      </spPr>
    </pic>
    <clientData/>
  </twoCellAnchor>
  <twoCellAnchor editAs="oneCell">
    <from>
      <col>0</col>
      <colOff>152400</colOff>
      <row>0</row>
      <rowOff>-2495550</rowOff>
    </from>
    <to>
      <col>0</col>
      <colOff>152400</colOff>
      <row>0</row>
      <rowOff>-2495550</rowOff>
    </to>
    <pic>
      <nvPicPr>
        <cNvPr id="128" name="Picture 127"/>
        <cNvPicPr>
          <a:picLocks noChangeAspect="1"/>
        </cNvPicPr>
      </nvPicPr>
      <blipFill>
        <a:blip r:embed="rId164"/>
        <a:stretch>
          <a:fillRect/>
        </a:stretch>
      </blipFill>
      <spPr>
        <a:xfrm>
          <a:off x="152400" y="-2495550"/>
          <a:ext cx="0" cy="0"/>
        </a:xfrm>
        <a:prstGeom prst="rect">
          <avLst/>
        </a:prstGeom>
        <a:ln>
          <a:prstDash val="solid"/>
        </a:ln>
      </spPr>
    </pic>
    <clientData/>
  </twoCellAnchor>
  <twoCellAnchor editAs="oneCell">
    <from>
      <col>3</col>
      <colOff>0</colOff>
      <row>105</row>
      <rowOff>0</rowOff>
    </from>
    <to>
      <col>3</col>
      <colOff>4572000</colOff>
      <row>105</row>
      <rowOff>1143000</rowOff>
    </to>
    <pic>
      <nvPicPr>
        <cNvPr id="133" name="Picture 132"/>
        <cNvPicPr>
          <a:picLocks noChangeAspect="1"/>
        </cNvPicPr>
      </nvPicPr>
      <blipFill>
        <a:blip r:embed="rId165"/>
        <a:stretch>
          <a:fillRect/>
        </a:stretch>
      </blipFill>
      <spPr>
        <a:xfrm>
          <a:off x="1743075" y="298523025"/>
          <a:ext cx="4572000" cy="1143000"/>
        </a:xfrm>
        <a:prstGeom prst="rect">
          <avLst/>
        </a:prstGeom>
        <a:ln>
          <a:prstDash val="solid"/>
        </a:ln>
      </spPr>
    </pic>
    <clientData/>
  </twoCellAnchor>
  <twoCellAnchor editAs="oneCell">
    <from>
      <col>3</col>
      <colOff>895350</colOff>
      <row>106</row>
      <rowOff>104775</rowOff>
    </from>
    <to>
      <col>3</col>
      <colOff>4095750</colOff>
      <row>106</row>
      <rowOff>2486025</rowOff>
    </to>
    <pic>
      <nvPicPr>
        <cNvPr id="127" name="Picture 126"/>
        <cNvPicPr>
          <a:picLocks noChangeAspect="1"/>
        </cNvPicPr>
      </nvPicPr>
      <blipFill>
        <a:blip r:embed="rId166"/>
        <a:stretch>
          <a:fillRect/>
        </a:stretch>
      </blipFill>
      <spPr>
        <a:xfrm>
          <a:off x="2638425" y="299932725"/>
          <a:ext cx="3200400" cy="2381250"/>
        </a:xfrm>
        <a:prstGeom prst="rect">
          <avLst/>
        </a:prstGeom>
        <a:ln>
          <a:prstDash val="solid"/>
        </a:ln>
      </spPr>
    </pic>
    <clientData/>
  </twoCellAnchor>
  <twoCellAnchor editAs="oneCell">
    <from>
      <col>3</col>
      <colOff>0</colOff>
      <row>107</row>
      <rowOff>0</rowOff>
    </from>
    <to>
      <col>3</col>
      <colOff>4572000</colOff>
      <row>107</row>
      <rowOff>2228850</rowOff>
    </to>
    <pic>
      <nvPicPr>
        <cNvPr id="166" name="Picture 165"/>
        <cNvPicPr>
          <a:picLocks noChangeAspect="1"/>
        </cNvPicPr>
      </nvPicPr>
      <blipFill>
        <a:blip r:embed="rId167"/>
        <a:stretch>
          <a:fillRect/>
        </a:stretch>
      </blipFill>
      <spPr>
        <a:xfrm>
          <a:off x="1743075" y="302494950"/>
          <a:ext cx="4572000" cy="2228850"/>
        </a:xfrm>
        <a:prstGeom prst="rect">
          <avLst/>
        </a:prstGeom>
        <a:ln>
          <a:prstDash val="solid"/>
        </a:ln>
      </spPr>
    </pic>
    <clientData/>
  </twoCellAnchor>
  <twoCellAnchor editAs="oneCell">
    <from>
      <col>3</col>
      <colOff>161925</colOff>
      <row>108</row>
      <rowOff>180975</rowOff>
    </from>
    <to>
      <col>3</col>
      <colOff>4733925</colOff>
      <row>108</row>
      <rowOff>1847850</rowOff>
    </to>
    <pic>
      <nvPicPr>
        <cNvPr id="172" name="Picture 171"/>
        <cNvPicPr>
          <a:picLocks noChangeAspect="1"/>
        </cNvPicPr>
      </nvPicPr>
      <blipFill>
        <a:blip r:embed="rId168"/>
        <a:stretch>
          <a:fillRect/>
        </a:stretch>
      </blipFill>
      <spPr>
        <a:xfrm>
          <a:off x="1905000" y="305342925"/>
          <a:ext cx="4572000" cy="1666875"/>
        </a:xfrm>
        <a:prstGeom prst="rect">
          <avLst/>
        </a:prstGeom>
        <a:ln>
          <a:prstDash val="solid"/>
        </a:ln>
      </spPr>
    </pic>
    <clientData/>
  </twoCellAnchor>
  <twoCellAnchor editAs="oneCell">
    <from>
      <col>0</col>
      <colOff>-85725</colOff>
      <row>0</row>
      <rowOff>-1504950</rowOff>
    </from>
    <to>
      <col>0</col>
      <colOff>-85725</colOff>
      <row>0</row>
      <rowOff>-1504950</rowOff>
    </to>
    <pic>
      <nvPicPr>
        <cNvPr id="171" name="Picture 170"/>
        <cNvPicPr>
          <a:picLocks noChangeAspect="1"/>
        </cNvPicPr>
      </nvPicPr>
      <blipFill>
        <a:blip r:embed="rId169"/>
        <a:stretch>
          <a:fillRect/>
        </a:stretch>
      </blipFill>
      <spPr>
        <a:xfrm>
          <a:off x="-85725" y="-1504950"/>
          <a:ext cx="0" cy="0"/>
        </a:xfrm>
        <a:prstGeom prst="rect">
          <avLst/>
        </a:prstGeom>
        <a:ln>
          <a:prstDash val="solid"/>
        </a:ln>
      </spPr>
    </pic>
    <clientData/>
  </twoCellAnchor>
  <twoCellAnchor editAs="oneCell">
    <from>
      <col>3</col>
      <colOff>581025</colOff>
      <row>109</row>
      <rowOff>180975</rowOff>
    </from>
    <to>
      <col>3</col>
      <colOff>4695825</colOff>
      <row>109</row>
      <rowOff>2533650</rowOff>
    </to>
    <pic>
      <nvPicPr>
        <cNvPr id="173" name="Picture 172"/>
        <cNvPicPr>
          <a:picLocks noChangeAspect="1"/>
        </cNvPicPr>
      </nvPicPr>
      <blipFill>
        <a:blip r:embed="rId170"/>
        <a:stretch>
          <a:fillRect/>
        </a:stretch>
      </blipFill>
      <spPr>
        <a:xfrm>
          <a:off x="2324100" y="307200300"/>
          <a:ext cx="4114800" cy="2352675"/>
        </a:xfrm>
        <a:prstGeom prst="rect">
          <avLst/>
        </a:prstGeom>
        <a:ln>
          <a:prstDash val="solid"/>
        </a:ln>
      </spPr>
    </pic>
    <clientData/>
  </twoCellAnchor>
  <twoCellAnchor editAs="oneCell">
    <from>
      <col>3</col>
      <colOff>28575</colOff>
      <row>110</row>
      <rowOff>28575</rowOff>
    </from>
    <to>
      <col>3</col>
      <colOff>4600575</colOff>
      <row>110</row>
      <rowOff>1028700</rowOff>
    </to>
    <pic>
      <nvPicPr>
        <cNvPr id="174" name="Picture 173"/>
        <cNvPicPr>
          <a:picLocks noChangeAspect="1"/>
        </cNvPicPr>
      </nvPicPr>
      <blipFill>
        <a:blip r:embed="rId171"/>
        <a:stretch>
          <a:fillRect/>
        </a:stretch>
      </blipFill>
      <spPr>
        <a:xfrm>
          <a:off x="1771650" y="309753000"/>
          <a:ext cx="4572000" cy="1000125"/>
        </a:xfrm>
        <a:prstGeom prst="rect">
          <avLst/>
        </a:prstGeom>
        <a:ln>
          <a:prstDash val="solid"/>
        </a:ln>
      </spPr>
    </pic>
    <clientData/>
  </twoCellAnchor>
  <twoCellAnchor editAs="oneCell">
    <from>
      <col>3</col>
      <colOff>1352550</colOff>
      <row>111</row>
      <rowOff>0</rowOff>
    </from>
    <to>
      <col>3</col>
      <colOff>4572000</colOff>
      <row>111</row>
      <rowOff>1943100</rowOff>
    </to>
    <pic>
      <nvPicPr>
        <cNvPr id="175" name="Picture 174"/>
        <cNvPicPr>
          <a:picLocks noChangeAspect="1"/>
        </cNvPicPr>
      </nvPicPr>
      <blipFill>
        <a:blip r:embed="rId172"/>
        <a:stretch>
          <a:fillRect/>
        </a:stretch>
      </blipFill>
      <spPr>
        <a:xfrm>
          <a:off x="3095625" y="311362725"/>
          <a:ext cx="3219450" cy="1943100"/>
        </a:xfrm>
        <a:prstGeom prst="rect">
          <avLst/>
        </a:prstGeom>
        <a:ln>
          <a:prstDash val="solid"/>
        </a:ln>
      </spPr>
    </pic>
    <clientData/>
  </twoCellAnchor>
  <twoCellAnchor editAs="oneCell">
    <from>
      <col>3</col>
      <colOff>1276350</colOff>
      <row>112</row>
      <rowOff>0</rowOff>
    </from>
    <to>
      <col>3</col>
      <colOff>4572000</colOff>
      <row>112</row>
      <rowOff>2047875</rowOff>
    </to>
    <pic>
      <nvPicPr>
        <cNvPr id="179" name="Picture 178"/>
        <cNvPicPr>
          <a:picLocks noChangeAspect="1"/>
        </cNvPicPr>
      </nvPicPr>
      <blipFill>
        <a:blip r:embed="rId173"/>
        <a:stretch>
          <a:fillRect/>
        </a:stretch>
      </blipFill>
      <spPr>
        <a:xfrm>
          <a:off x="3019425" y="313524900"/>
          <a:ext cx="3295650" cy="2047875"/>
        </a:xfrm>
        <a:prstGeom prst="rect">
          <avLst/>
        </a:prstGeom>
        <a:ln>
          <a:prstDash val="solid"/>
        </a:ln>
      </spPr>
    </pic>
    <clientData/>
  </twoCellAnchor>
  <twoCellAnchor editAs="oneCell">
    <from>
      <col>3</col>
      <colOff>76200</colOff>
      <row>113</row>
      <rowOff>9525</rowOff>
    </from>
    <to>
      <col>3</col>
      <colOff>4648200</colOff>
      <row>113</row>
      <rowOff>1428750</rowOff>
    </to>
    <pic>
      <nvPicPr>
        <cNvPr id="176" name="Picture 175"/>
        <cNvPicPr>
          <a:picLocks noChangeAspect="1"/>
        </cNvPicPr>
      </nvPicPr>
      <blipFill>
        <a:blip r:embed="rId174"/>
        <a:stretch>
          <a:fillRect/>
        </a:stretch>
      </blipFill>
      <spPr>
        <a:xfrm>
          <a:off x="1819275" y="315696600"/>
          <a:ext cx="4572000" cy="1419225"/>
        </a:xfrm>
        <a:prstGeom prst="rect">
          <avLst/>
        </a:prstGeom>
        <a:ln>
          <a:prstDash val="solid"/>
        </a:ln>
      </spPr>
    </pic>
    <clientData/>
  </twoCellAnchor>
  <twoCellAnchor editAs="oneCell">
    <from>
      <col>3</col>
      <colOff>590550</colOff>
      <row>113</row>
      <rowOff>1495425</rowOff>
    </from>
    <to>
      <col>3</col>
      <colOff>3000375</colOff>
      <row>113</row>
      <rowOff>2819400</rowOff>
    </to>
    <pic>
      <nvPicPr>
        <cNvPr id="177" name="Picture 176"/>
        <cNvPicPr>
          <a:picLocks noChangeAspect="1"/>
        </cNvPicPr>
      </nvPicPr>
      <blipFill>
        <a:blip r:embed="rId175"/>
        <a:stretch>
          <a:fillRect/>
        </a:stretch>
      </blipFill>
      <spPr>
        <a:xfrm>
          <a:off x="2333625" y="317182500"/>
          <a:ext cx="2409825" cy="1323975"/>
        </a:xfrm>
        <a:prstGeom prst="rect">
          <avLst/>
        </a:prstGeom>
        <a:ln>
          <a:prstDash val="solid"/>
        </a:ln>
      </spPr>
    </pic>
    <clientData/>
  </twoCellAnchor>
  <twoCellAnchor editAs="oneCell">
    <from>
      <col>3</col>
      <colOff>0</colOff>
      <row>114</row>
      <rowOff>0</rowOff>
    </from>
    <to>
      <col>3</col>
      <colOff>2562225</colOff>
      <row>114</row>
      <rowOff>1771650</rowOff>
    </to>
    <pic>
      <nvPicPr>
        <cNvPr id="178" name="Picture 177"/>
        <cNvPicPr>
          <a:picLocks noChangeAspect="1"/>
        </cNvPicPr>
      </nvPicPr>
      <blipFill>
        <a:blip r:embed="rId176"/>
        <a:stretch>
          <a:fillRect/>
        </a:stretch>
      </blipFill>
      <spPr>
        <a:xfrm>
          <a:off x="1743075" y="318925575"/>
          <a:ext cx="2562225" cy="1771650"/>
        </a:xfrm>
        <a:prstGeom prst="rect">
          <avLst/>
        </a:prstGeom>
        <a:ln>
          <a:prstDash val="solid"/>
        </a:ln>
      </spPr>
    </pic>
    <clientData/>
  </twoCellAnchor>
  <twoCellAnchor editAs="oneCell">
    <from>
      <col>3</col>
      <colOff>2647950</colOff>
      <row>114</row>
      <rowOff>9525</rowOff>
    </from>
    <to>
      <col>3</col>
      <colOff>5895975</colOff>
      <row>114</row>
      <rowOff>1838325</rowOff>
    </to>
    <pic>
      <nvPicPr>
        <cNvPr id="181" name="Picture 180"/>
        <cNvPicPr>
          <a:picLocks noChangeAspect="1"/>
        </cNvPicPr>
      </nvPicPr>
      <blipFill>
        <a:blip r:embed="rId177"/>
        <a:stretch>
          <a:fillRect/>
        </a:stretch>
      </blipFill>
      <spPr>
        <a:xfrm>
          <a:off x="4391025" y="318935100"/>
          <a:ext cx="3248025" cy="1828800"/>
        </a:xfrm>
        <a:prstGeom prst="rect">
          <avLst/>
        </a:prstGeom>
        <a:ln>
          <a:prstDash val="solid"/>
        </a:ln>
      </spPr>
    </pic>
    <clientData/>
  </twoCellAnchor>
  <twoCellAnchor editAs="oneCell">
    <from>
      <col>3</col>
      <colOff>2047875</colOff>
      <row>115</row>
      <rowOff>0</rowOff>
    </from>
    <to>
      <col>3</col>
      <colOff>4572000</colOff>
      <row>115</row>
      <rowOff>1847850</rowOff>
    </to>
    <pic>
      <nvPicPr>
        <cNvPr id="187" name="Picture 186"/>
        <cNvPicPr>
          <a:picLocks noChangeAspect="1"/>
        </cNvPicPr>
      </nvPicPr>
      <blipFill>
        <a:blip r:embed="rId178"/>
        <a:stretch>
          <a:fillRect/>
        </a:stretch>
      </blipFill>
      <spPr>
        <a:xfrm>
          <a:off x="4924425" y="320992500"/>
          <a:ext cx="2524125" cy="1847850"/>
        </a:xfrm>
        <a:prstGeom prst="rect">
          <avLst/>
        </a:prstGeom>
        <a:ln>
          <a:prstDash val="solid"/>
        </a:ln>
      </spPr>
    </pic>
    <clientData/>
  </twoCellAnchor>
  <twoCellAnchor editAs="oneCell">
    <from>
      <col>3</col>
      <colOff>1381125</colOff>
      <row>116</row>
      <rowOff>295275</rowOff>
    </from>
    <to>
      <col>3</col>
      <colOff>4010025</colOff>
      <row>116</row>
      <rowOff>1981200</rowOff>
    </to>
    <pic>
      <nvPicPr>
        <cNvPr id="182" name="Picture 181"/>
        <cNvPicPr>
          <a:picLocks noChangeAspect="1"/>
        </cNvPicPr>
      </nvPicPr>
      <blipFill>
        <a:blip r:embed="rId179"/>
        <a:stretch>
          <a:fillRect/>
        </a:stretch>
      </blipFill>
      <spPr>
        <a:xfrm>
          <a:off x="4257675" y="323354700"/>
          <a:ext cx="2628900" cy="1685925"/>
        </a:xfrm>
        <a:prstGeom prst="rect">
          <avLst/>
        </a:prstGeom>
        <a:ln>
          <a:prstDash val="solid"/>
        </a:ln>
      </spPr>
    </pic>
    <clientData/>
  </twoCellAnchor>
  <twoCellAnchor editAs="oneCell">
    <from>
      <col>3</col>
      <colOff>1628775</colOff>
      <row>117</row>
      <rowOff>323850</rowOff>
    </from>
    <to>
      <col>3</col>
      <colOff>4495800</colOff>
      <row>117</row>
      <rowOff>2200275</rowOff>
    </to>
    <pic>
      <nvPicPr>
        <cNvPr id="183" name="Picture 182"/>
        <cNvPicPr>
          <a:picLocks noChangeAspect="1"/>
        </cNvPicPr>
      </nvPicPr>
      <blipFill>
        <a:blip r:embed="rId180"/>
        <a:stretch>
          <a:fillRect/>
        </a:stretch>
      </blipFill>
      <spPr>
        <a:xfrm>
          <a:off x="4505325" y="325450200"/>
          <a:ext cx="2867025" cy="1876425"/>
        </a:xfrm>
        <a:prstGeom prst="rect">
          <avLst/>
        </a:prstGeom>
        <a:ln>
          <a:prstDash val="solid"/>
        </a:ln>
      </spPr>
    </pic>
    <clientData/>
  </twoCellAnchor>
  <twoCellAnchor editAs="oneCell">
    <from>
      <col>3</col>
      <colOff>4352925</colOff>
      <row>117</row>
      <rowOff>2486025</rowOff>
    </from>
    <to>
      <col>3</col>
      <colOff>7639050</colOff>
      <row>118</row>
      <rowOff>2238375</rowOff>
    </to>
    <pic>
      <nvPicPr>
        <cNvPr id="180" name="Picture 179"/>
        <cNvPicPr>
          <a:picLocks noChangeAspect="1"/>
        </cNvPicPr>
      </nvPicPr>
      <blipFill>
        <a:blip r:embed="rId181"/>
        <a:stretch>
          <a:fillRect/>
        </a:stretch>
      </blipFill>
      <spPr>
        <a:xfrm>
          <a:off x="7229475" y="327612375"/>
          <a:ext cx="3286125" cy="2266950"/>
        </a:xfrm>
        <a:prstGeom prst="rect">
          <avLst/>
        </a:prstGeom>
        <a:ln>
          <a:prstDash val="solid"/>
        </a:ln>
      </spPr>
    </pic>
    <clientData/>
  </twoCellAnchor>
  <twoCellAnchor editAs="oneCell">
    <from>
      <col>3</col>
      <colOff>438150</colOff>
      <row>118</row>
      <rowOff>152400</rowOff>
    </from>
    <to>
      <col>3</col>
      <colOff>4572000</colOff>
      <row>118</row>
      <rowOff>1562100</rowOff>
    </to>
    <pic>
      <nvPicPr>
        <cNvPr id="184" name="Picture 183"/>
        <cNvPicPr>
          <a:picLocks noChangeAspect="1"/>
        </cNvPicPr>
      </nvPicPr>
      <blipFill>
        <a:blip r:embed="rId182"/>
        <a:stretch>
          <a:fillRect/>
        </a:stretch>
      </blipFill>
      <spPr>
        <a:xfrm>
          <a:off x="3314700" y="327793350"/>
          <a:ext cx="4133850" cy="1409700"/>
        </a:xfrm>
        <a:prstGeom prst="rect">
          <avLst/>
        </a:prstGeom>
        <a:ln>
          <a:prstDash val="solid"/>
        </a:ln>
      </spPr>
    </pic>
    <clientData/>
  </twoCellAnchor>
  <twoCellAnchor editAs="oneCell">
    <from>
      <col>3</col>
      <colOff>2305050</colOff>
      <row>119</row>
      <rowOff>0</rowOff>
    </from>
    <to>
      <col>3</col>
      <colOff>4572000</colOff>
      <row>119</row>
      <rowOff>2209800</rowOff>
    </to>
    <pic>
      <nvPicPr>
        <cNvPr id="188" name="Picture 187"/>
        <cNvPicPr>
          <a:picLocks noChangeAspect="1"/>
        </cNvPicPr>
      </nvPicPr>
      <blipFill>
        <a:blip r:embed="rId183"/>
        <a:stretch>
          <a:fillRect/>
        </a:stretch>
      </blipFill>
      <spPr>
        <a:xfrm>
          <a:off x="5181600" y="330269850"/>
          <a:ext cx="2266950" cy="2209800"/>
        </a:xfrm>
        <a:prstGeom prst="rect">
          <avLst/>
        </a:prstGeom>
        <a:ln>
          <a:prstDash val="solid"/>
        </a:ln>
      </spPr>
    </pic>
    <clientData/>
  </twoCellAnchor>
  <twoCellAnchor editAs="oneCell">
    <from>
      <col>3</col>
      <colOff>104775</colOff>
      <row>120</row>
      <rowOff>276225</rowOff>
    </from>
    <to>
      <col>3</col>
      <colOff>4676775</colOff>
      <row>120</row>
      <rowOff>1009650</rowOff>
    </to>
    <pic>
      <nvPicPr>
        <cNvPr id="185" name="Picture 184"/>
        <cNvPicPr>
          <a:picLocks noChangeAspect="1"/>
        </cNvPicPr>
      </nvPicPr>
      <blipFill>
        <a:blip r:embed="rId184"/>
        <a:stretch>
          <a:fillRect/>
        </a:stretch>
      </blipFill>
      <spPr>
        <a:xfrm>
          <a:off x="2981325" y="333174975"/>
          <a:ext cx="4572000" cy="733425"/>
        </a:xfrm>
        <a:prstGeom prst="rect">
          <avLst/>
        </a:prstGeom>
        <a:ln>
          <a:prstDash val="solid"/>
        </a:ln>
      </spPr>
    </pic>
    <clientData/>
  </twoCellAnchor>
  <twoCellAnchor editAs="oneCell">
    <from>
      <col>3</col>
      <colOff>85725</colOff>
      <row>121</row>
      <rowOff>9525</rowOff>
    </from>
    <to>
      <col>3</col>
      <colOff>3371850</colOff>
      <row>121</row>
      <rowOff>1438275</rowOff>
    </to>
    <pic>
      <nvPicPr>
        <cNvPr id="186" name="Picture 185"/>
        <cNvPicPr>
          <a:picLocks noChangeAspect="1"/>
        </cNvPicPr>
      </nvPicPr>
      <blipFill>
        <a:blip r:embed="rId185"/>
        <a:stretch>
          <a:fillRect/>
        </a:stretch>
      </blipFill>
      <spPr>
        <a:xfrm>
          <a:off x="2962275" y="334375125"/>
          <a:ext cx="3286125" cy="1428750"/>
        </a:xfrm>
        <a:prstGeom prst="rect">
          <avLst/>
        </a:prstGeom>
        <a:ln>
          <a:prstDash val="solid"/>
        </a:ln>
      </spPr>
    </pic>
    <clientData/>
  </twoCellAnchor>
  <twoCellAnchor editAs="oneCell">
    <from>
      <col>3</col>
      <colOff>66675</colOff>
      <row>122</row>
      <rowOff>1019175</rowOff>
    </from>
    <to>
      <col>3</col>
      <colOff>4638675</colOff>
      <row>122</row>
      <rowOff>1971675</rowOff>
    </to>
    <pic>
      <nvPicPr>
        <cNvPr id="189" name="Picture 188"/>
        <cNvPicPr>
          <a:picLocks noChangeAspect="1"/>
        </cNvPicPr>
      </nvPicPr>
      <blipFill>
        <a:blip r:embed="rId186"/>
        <a:stretch>
          <a:fillRect/>
        </a:stretch>
      </blipFill>
      <spPr>
        <a:xfrm>
          <a:off x="2943225" y="337289775"/>
          <a:ext cx="4572000" cy="952500"/>
        </a:xfrm>
        <a:prstGeom prst="rect">
          <avLst/>
        </a:prstGeom>
        <a:ln>
          <a:prstDash val="solid"/>
        </a:ln>
      </spPr>
    </pic>
    <clientData/>
  </twoCellAnchor>
  <twoCellAnchor editAs="oneCell">
    <from>
      <col>3</col>
      <colOff>0</colOff>
      <row>122</row>
      <rowOff>0</rowOff>
    </from>
    <to>
      <col>3</col>
      <colOff>4572000</colOff>
      <row>122</row>
      <rowOff>990600</rowOff>
    </to>
    <pic>
      <nvPicPr>
        <cNvPr id="190" name="Picture 189"/>
        <cNvPicPr>
          <a:picLocks noChangeAspect="1"/>
        </cNvPicPr>
      </nvPicPr>
      <blipFill>
        <a:blip r:embed="rId187"/>
        <a:stretch>
          <a:fillRect/>
        </a:stretch>
      </blipFill>
      <spPr>
        <a:xfrm>
          <a:off x="2876550" y="336270600"/>
          <a:ext cx="4572000" cy="990600"/>
        </a:xfrm>
        <a:prstGeom prst="rect">
          <avLst/>
        </a:prstGeom>
        <a:ln>
          <a:prstDash val="solid"/>
        </a:ln>
      </spPr>
    </pic>
    <clientData/>
  </twoCellAnchor>
  <twoCellAnchor editAs="oneCell">
    <from>
      <col>3</col>
      <colOff>885825</colOff>
      <row>123</row>
      <rowOff>9525</rowOff>
    </from>
    <to>
      <col>3</col>
      <colOff>3476625</colOff>
      <row>123</row>
      <rowOff>1981200</rowOff>
    </to>
    <pic>
      <nvPicPr>
        <cNvPr id="191" name="Picture 190"/>
        <cNvPicPr>
          <a:picLocks noChangeAspect="1"/>
        </cNvPicPr>
      </nvPicPr>
      <blipFill>
        <a:blip r:embed="rId188"/>
        <a:stretch>
          <a:fillRect/>
        </a:stretch>
      </blipFill>
      <spPr>
        <a:xfrm>
          <a:off x="3762375" y="338366100"/>
          <a:ext cx="2590800" cy="1971675"/>
        </a:xfrm>
        <a:prstGeom prst="rect">
          <avLst/>
        </a:prstGeom>
        <a:ln>
          <a:prstDash val="solid"/>
        </a:ln>
      </spPr>
    </pic>
    <clientData/>
  </twoCellAnchor>
  <twoCellAnchor editAs="oneCell">
    <from>
      <col>3</col>
      <colOff>0</colOff>
      <row>124</row>
      <rowOff>0</rowOff>
    </from>
    <to>
      <col>3</col>
      <colOff>4572000</colOff>
      <row>124</row>
      <rowOff>1724025</rowOff>
    </to>
    <pic>
      <nvPicPr>
        <cNvPr id="197" name="Picture 196"/>
        <cNvPicPr>
          <a:picLocks noChangeAspect="1"/>
        </cNvPicPr>
      </nvPicPr>
      <blipFill>
        <a:blip r:embed="rId189"/>
        <a:stretch>
          <a:fillRect/>
        </a:stretch>
      </blipFill>
      <spPr>
        <a:xfrm>
          <a:off x="2876550" y="340442550"/>
          <a:ext cx="4572000" cy="1724025"/>
        </a:xfrm>
        <a:prstGeom prst="rect">
          <avLst/>
        </a:prstGeom>
        <a:ln>
          <a:prstDash val="solid"/>
        </a:ln>
      </spPr>
    </pic>
    <clientData/>
  </twoCellAnchor>
  <twoCellAnchor editAs="oneCell">
    <from>
      <col>3</col>
      <colOff>123825</colOff>
      <row>125</row>
      <rowOff>142875</rowOff>
    </from>
    <to>
      <col>3</col>
      <colOff>3495675</colOff>
      <row>125</row>
      <rowOff>2228850</rowOff>
    </to>
    <pic>
      <nvPicPr>
        <cNvPr id="192" name="Picture 191"/>
        <cNvPicPr>
          <a:picLocks noChangeAspect="1"/>
        </cNvPicPr>
      </nvPicPr>
      <blipFill>
        <a:blip r:embed="rId190"/>
        <a:stretch>
          <a:fillRect/>
        </a:stretch>
      </blipFill>
      <spPr>
        <a:xfrm>
          <a:off x="3000375" y="342671400"/>
          <a:ext cx="3371850" cy="2085975"/>
        </a:xfrm>
        <a:prstGeom prst="rect">
          <avLst/>
        </a:prstGeom>
        <a:ln>
          <a:prstDash val="solid"/>
        </a:ln>
      </spPr>
    </pic>
    <clientData/>
  </twoCellAnchor>
  <twoCellAnchor editAs="oneCell">
    <from>
      <col>3</col>
      <colOff>3533775</colOff>
      <row>125</row>
      <rowOff>457200</rowOff>
    </from>
    <to>
      <col>3</col>
      <colOff>7534275</colOff>
      <row>125</row>
      <rowOff>1552575</rowOff>
    </to>
    <pic>
      <nvPicPr>
        <cNvPr id="194" name="Picture 193"/>
        <cNvPicPr>
          <a:picLocks noChangeAspect="1"/>
        </cNvPicPr>
      </nvPicPr>
      <blipFill>
        <a:blip r:embed="rId191"/>
        <a:stretch>
          <a:fillRect/>
        </a:stretch>
      </blipFill>
      <spPr>
        <a:xfrm>
          <a:off x="6410325" y="342985725"/>
          <a:ext cx="4000500" cy="1095375"/>
        </a:xfrm>
        <a:prstGeom prst="rect">
          <avLst/>
        </a:prstGeom>
        <a:ln>
          <a:prstDash val="solid"/>
        </a:ln>
      </spPr>
    </pic>
    <clientData/>
  </twoCellAnchor>
  <twoCellAnchor editAs="oneCell">
    <from>
      <col>3</col>
      <colOff>123825</colOff>
      <row>126</row>
      <rowOff>114300</rowOff>
    </from>
    <to>
      <col>3</col>
      <colOff>4695825</colOff>
      <row>126</row>
      <rowOff>2447925</rowOff>
    </to>
    <pic>
      <nvPicPr>
        <cNvPr id="195" name="Picture 194"/>
        <cNvPicPr>
          <a:picLocks noChangeAspect="1"/>
        </cNvPicPr>
      </nvPicPr>
      <blipFill>
        <a:blip r:embed="rId192"/>
        <a:stretch>
          <a:fillRect/>
        </a:stretch>
      </blipFill>
      <spPr>
        <a:xfrm>
          <a:off x="3000375" y="345157425"/>
          <a:ext cx="4572000" cy="2333625"/>
        </a:xfrm>
        <a:prstGeom prst="rect">
          <avLst/>
        </a:prstGeom>
        <a:ln>
          <a:prstDash val="solid"/>
        </a:ln>
      </spPr>
    </pic>
    <clientData/>
  </twoCellAnchor>
  <twoCellAnchor editAs="oneCell">
    <from>
      <col>3</col>
      <colOff>419100</colOff>
      <row>127</row>
      <rowOff>0</rowOff>
    </from>
    <to>
      <col>3</col>
      <colOff>4572000</colOff>
      <row>127</row>
      <rowOff>2362200</rowOff>
    </to>
    <pic>
      <nvPicPr>
        <cNvPr id="196" name="Picture 195"/>
        <cNvPicPr>
          <a:picLocks noChangeAspect="1"/>
        </cNvPicPr>
      </nvPicPr>
      <blipFill>
        <a:blip r:embed="rId193"/>
        <a:stretch>
          <a:fillRect/>
        </a:stretch>
      </blipFill>
      <spPr>
        <a:xfrm>
          <a:off x="3295650" y="347557725"/>
          <a:ext cx="4152900" cy="2362200"/>
        </a:xfrm>
        <a:prstGeom prst="rect">
          <avLst/>
        </a:prstGeom>
        <a:ln>
          <a:prstDash val="solid"/>
        </a:ln>
      </spPr>
    </pic>
    <clientData/>
  </twoCellAnchor>
  <twoCellAnchor editAs="oneCell">
    <from>
      <col>3</col>
      <colOff>266700</colOff>
      <row>127</row>
      <rowOff>2524125</rowOff>
    </from>
    <to>
      <col>3</col>
      <colOff>4838700</colOff>
      <row>127</row>
      <rowOff>3095625</rowOff>
    </to>
    <pic>
      <nvPicPr>
        <cNvPr id="198" name="Picture 197"/>
        <cNvPicPr>
          <a:picLocks noChangeAspect="1"/>
        </cNvPicPr>
      </nvPicPr>
      <blipFill>
        <a:blip r:embed="rId194"/>
        <a:stretch>
          <a:fillRect/>
        </a:stretch>
      </blipFill>
      <spPr>
        <a:xfrm>
          <a:off x="3143250" y="350081850"/>
          <a:ext cx="4572000" cy="571500"/>
        </a:xfrm>
        <a:prstGeom prst="rect">
          <avLst/>
        </a:prstGeom>
        <a:ln>
          <a:prstDash val="solid"/>
        </a:ln>
      </spPr>
    </pic>
    <clientData/>
  </twoCellAnchor>
  <twoCellAnchor editAs="oneCell">
    <from>
      <col>3</col>
      <colOff>0</colOff>
      <row>128</row>
      <rowOff>0</rowOff>
    </from>
    <to>
      <col>3</col>
      <colOff>4572000</colOff>
      <row>128</row>
      <rowOff>2238375</rowOff>
    </to>
    <pic>
      <nvPicPr>
        <cNvPr id="199" name="Picture 198"/>
        <cNvPicPr>
          <a:picLocks noChangeAspect="1"/>
        </cNvPicPr>
      </nvPicPr>
      <blipFill>
        <a:blip r:embed="rId195"/>
        <a:stretch>
          <a:fillRect/>
        </a:stretch>
      </blipFill>
      <spPr>
        <a:xfrm>
          <a:off x="2876550" y="350710500"/>
          <a:ext cx="4572000" cy="2238375"/>
        </a:xfrm>
        <a:prstGeom prst="rect">
          <avLst/>
        </a:prstGeom>
        <a:ln>
          <a:prstDash val="solid"/>
        </a:ln>
      </spPr>
    </pic>
    <clientData/>
  </twoCellAnchor>
  <twoCellAnchor editAs="oneCell">
    <from>
      <col>3</col>
      <colOff>114300</colOff>
      <row>129</row>
      <rowOff>28575</rowOff>
    </from>
    <to>
      <col>3</col>
      <colOff>4676775</colOff>
      <row>129</row>
      <rowOff>1000125</rowOff>
    </to>
    <pic>
      <nvPicPr>
        <cNvPr id="200" name="Picture 199"/>
        <cNvPicPr>
          <a:picLocks noChangeAspect="1"/>
        </cNvPicPr>
      </nvPicPr>
      <blipFill>
        <a:blip r:embed="rId196"/>
        <a:stretch>
          <a:fillRect/>
        </a:stretch>
      </blipFill>
      <spPr>
        <a:xfrm>
          <a:off x="2990850" y="353263200"/>
          <a:ext cx="4562475" cy="971550"/>
        </a:xfrm>
        <a:prstGeom prst="rect">
          <avLst/>
        </a:prstGeom>
        <a:ln>
          <a:prstDash val="solid"/>
        </a:ln>
      </spPr>
    </pic>
    <clientData/>
  </twoCellAnchor>
  <twoCellAnchor editAs="oneCell">
    <from>
      <col>3</col>
      <colOff>1466850</colOff>
      <row>129</row>
      <rowOff>1076325</rowOff>
    </from>
    <to>
      <col>3</col>
      <colOff>5591175</colOff>
      <row>129</row>
      <rowOff>2962275</rowOff>
    </to>
    <pic>
      <nvPicPr>
        <cNvPr id="201" name="Picture 200"/>
        <cNvPicPr>
          <a:picLocks noChangeAspect="1"/>
        </cNvPicPr>
      </nvPicPr>
      <blipFill>
        <a:blip r:embed="rId197"/>
        <a:stretch>
          <a:fillRect/>
        </a:stretch>
      </blipFill>
      <spPr>
        <a:xfrm>
          <a:off x="4343400" y="354310950"/>
          <a:ext cx="4124325" cy="1885950"/>
        </a:xfrm>
        <a:prstGeom prst="rect">
          <avLst/>
        </a:prstGeom>
        <a:ln>
          <a:prstDash val="solid"/>
        </a:ln>
      </spPr>
    </pic>
    <clientData/>
  </twoCellAnchor>
  <twoCellAnchor editAs="oneCell">
    <from>
      <col>3</col>
      <colOff>933450</colOff>
      <row>129</row>
      <rowOff>2838450</rowOff>
    </from>
    <to>
      <col>3</col>
      <colOff>4791075</colOff>
      <row>129</row>
      <rowOff>4733925</rowOff>
    </to>
    <pic>
      <nvPicPr>
        <cNvPr id="202" name="Picture 201"/>
        <cNvPicPr>
          <a:picLocks noChangeAspect="1"/>
        </cNvPicPr>
      </nvPicPr>
      <blipFill>
        <a:blip r:embed="rId198"/>
        <a:stretch>
          <a:fillRect/>
        </a:stretch>
      </blipFill>
      <spPr>
        <a:xfrm>
          <a:off x="3810000" y="356073075"/>
          <a:ext cx="3857625" cy="1895475"/>
        </a:xfrm>
        <a:prstGeom prst="rect">
          <avLst/>
        </a:prstGeom>
        <a:ln>
          <a:prstDash val="solid"/>
        </a:ln>
      </spPr>
    </pic>
    <clientData/>
  </twoCellAnchor>
  <twoCellAnchor editAs="oneCell">
    <from>
      <col>3</col>
      <colOff>219075</colOff>
      <row>130</row>
      <rowOff>66675</rowOff>
    </from>
    <to>
      <col>3</col>
      <colOff>4791075</colOff>
      <row>130</row>
      <rowOff>742950</rowOff>
    </to>
    <pic>
      <nvPicPr>
        <cNvPr id="203" name="Picture 202"/>
        <cNvPicPr>
          <a:picLocks noChangeAspect="1"/>
        </cNvPicPr>
      </nvPicPr>
      <blipFill>
        <a:blip r:embed="rId199"/>
        <a:stretch>
          <a:fillRect/>
        </a:stretch>
      </blipFill>
      <spPr>
        <a:xfrm>
          <a:off x="3095625" y="358159050"/>
          <a:ext cx="4572000" cy="676275"/>
        </a:xfrm>
        <a:prstGeom prst="rect">
          <avLst/>
        </a:prstGeom>
        <a:ln>
          <a:prstDash val="solid"/>
        </a:ln>
      </spPr>
    </pic>
    <clientData/>
  </twoCellAnchor>
  <twoCellAnchor editAs="oneCell">
    <from>
      <col>3</col>
      <colOff>133350</colOff>
      <row>130</row>
      <rowOff>933450</rowOff>
    </from>
    <to>
      <col>3</col>
      <colOff>4705350</colOff>
      <row>130</row>
      <rowOff>3571875</rowOff>
    </to>
    <pic>
      <nvPicPr>
        <cNvPr id="204" name="Picture 203"/>
        <cNvPicPr>
          <a:picLocks noChangeAspect="1"/>
        </cNvPicPr>
      </nvPicPr>
      <blipFill>
        <a:blip r:embed="rId200"/>
        <a:stretch>
          <a:fillRect/>
        </a:stretch>
      </blipFill>
      <spPr>
        <a:xfrm>
          <a:off x="3009900" y="359025825"/>
          <a:ext cx="4572000" cy="2638425"/>
        </a:xfrm>
        <a:prstGeom prst="rect">
          <avLst/>
        </a:prstGeom>
        <a:ln>
          <a:prstDash val="solid"/>
        </a:ln>
      </spPr>
    </pic>
    <clientData/>
  </twoCellAnchor>
  <twoCellAnchor editAs="oneCell">
    <from>
      <col>3</col>
      <colOff>304800</colOff>
      <row>130</row>
      <rowOff>3105150</rowOff>
    </from>
    <to>
      <col>3</col>
      <colOff>4876800</colOff>
      <row>130</row>
      <rowOff>4333875</rowOff>
    </to>
    <pic>
      <nvPicPr>
        <cNvPr id="205" name="Picture 204"/>
        <cNvPicPr>
          <a:picLocks noChangeAspect="1"/>
        </cNvPicPr>
      </nvPicPr>
      <blipFill>
        <a:blip r:embed="rId201"/>
        <a:stretch>
          <a:fillRect/>
        </a:stretch>
      </blipFill>
      <spPr>
        <a:xfrm>
          <a:off x="3181350" y="361197525"/>
          <a:ext cx="4572000" cy="1228725"/>
        </a:xfrm>
        <a:prstGeom prst="rect">
          <avLst/>
        </a:prstGeom>
        <a:ln>
          <a:prstDash val="solid"/>
        </a:ln>
      </spPr>
    </pic>
    <clientData/>
  </twoCellAnchor>
  <twoCellAnchor editAs="oneCell">
    <from>
      <col>3</col>
      <colOff>133350</colOff>
      <row>131</row>
      <rowOff>1571625</rowOff>
    </from>
    <to>
      <col>3</col>
      <colOff>4705350</colOff>
      <row>131</row>
      <rowOff>2552700</rowOff>
    </to>
    <pic>
      <nvPicPr>
        <cNvPr id="206" name="Picture 205"/>
        <cNvPicPr>
          <a:picLocks noChangeAspect="1"/>
        </cNvPicPr>
      </nvPicPr>
      <blipFill>
        <a:blip r:embed="rId202"/>
        <a:stretch>
          <a:fillRect/>
        </a:stretch>
      </blipFill>
      <spPr>
        <a:xfrm>
          <a:off x="3009900" y="364521750"/>
          <a:ext cx="4572000" cy="981075"/>
        </a:xfrm>
        <a:prstGeom prst="rect">
          <avLst/>
        </a:prstGeom>
        <a:ln>
          <a:prstDash val="solid"/>
        </a:ln>
      </spPr>
    </pic>
    <clientData/>
  </twoCellAnchor>
  <twoCellAnchor editAs="oneCell">
    <from>
      <col>3</col>
      <colOff>104775</colOff>
      <row>131</row>
      <rowOff>133350</rowOff>
    </from>
    <to>
      <col>3</col>
      <colOff>4676775</colOff>
      <row>131</row>
      <rowOff>1257300</rowOff>
    </to>
    <pic>
      <nvPicPr>
        <cNvPr id="207" name="Picture 206"/>
        <cNvPicPr>
          <a:picLocks noChangeAspect="1"/>
        </cNvPicPr>
      </nvPicPr>
      <blipFill>
        <a:blip r:embed="rId203"/>
        <a:stretch>
          <a:fillRect/>
        </a:stretch>
      </blipFill>
      <spPr>
        <a:xfrm>
          <a:off x="2981325" y="363083475"/>
          <a:ext cx="4572000" cy="1123950"/>
        </a:xfrm>
        <a:prstGeom prst="rect">
          <avLst/>
        </a:prstGeom>
        <a:ln>
          <a:prstDash val="solid"/>
        </a:ln>
      </spPr>
    </pic>
    <clientData/>
  </twoCellAnchor>
  <twoCellAnchor editAs="oneCell">
    <from>
      <col>3</col>
      <colOff>57150</colOff>
      <row>132</row>
      <rowOff>9525</rowOff>
    </from>
    <to>
      <col>3</col>
      <colOff>4629150</colOff>
      <row>132</row>
      <rowOff>1295400</rowOff>
    </to>
    <pic>
      <nvPicPr>
        <cNvPr id="208" name="Picture 207"/>
        <cNvPicPr>
          <a:picLocks noChangeAspect="1"/>
        </cNvPicPr>
      </nvPicPr>
      <blipFill>
        <a:blip r:embed="rId204"/>
        <a:stretch>
          <a:fillRect/>
        </a:stretch>
      </blipFill>
      <spPr>
        <a:xfrm>
          <a:off x="2933700" y="365788575"/>
          <a:ext cx="4572000" cy="1285875"/>
        </a:xfrm>
        <a:prstGeom prst="rect">
          <avLst/>
        </a:prstGeom>
        <a:ln>
          <a:prstDash val="solid"/>
        </a:ln>
      </spPr>
    </pic>
    <clientData/>
  </twoCellAnchor>
  <twoCellAnchor editAs="oneCell">
    <from>
      <col>3</col>
      <colOff>276225</colOff>
      <row>132</row>
      <rowOff>1000125</rowOff>
    </from>
    <to>
      <col>3</col>
      <colOff>4267200</colOff>
      <row>132</row>
      <rowOff>2657475</rowOff>
    </to>
    <pic>
      <nvPicPr>
        <cNvPr id="209" name="Picture 208"/>
        <cNvPicPr>
          <a:picLocks noChangeAspect="1"/>
        </cNvPicPr>
      </nvPicPr>
      <blipFill>
        <a:blip r:embed="rId205"/>
        <a:stretch>
          <a:fillRect/>
        </a:stretch>
      </blipFill>
      <spPr>
        <a:xfrm>
          <a:off x="3152775" y="366779175"/>
          <a:ext cx="3990975" cy="1657350"/>
        </a:xfrm>
        <a:prstGeom prst="rect">
          <avLst/>
        </a:prstGeom>
        <a:ln>
          <a:prstDash val="solid"/>
        </a:ln>
      </spPr>
    </pic>
    <clientData/>
  </twoCellAnchor>
  <twoCellAnchor editAs="oneCell">
    <from>
      <col>3</col>
      <colOff>3524250</colOff>
      <row>132</row>
      <rowOff>1066800</rowOff>
    </from>
    <to>
      <col>3</col>
      <colOff>7524750</colOff>
      <row>132</row>
      <rowOff>2286000</rowOff>
    </to>
    <pic>
      <nvPicPr>
        <cNvPr id="211" name="Picture 210"/>
        <cNvPicPr>
          <a:picLocks noChangeAspect="1"/>
        </cNvPicPr>
      </nvPicPr>
      <blipFill>
        <a:blip r:embed="rId206"/>
        <a:stretch>
          <a:fillRect/>
        </a:stretch>
      </blipFill>
      <spPr>
        <a:xfrm>
          <a:off x="6400800" y="366845850"/>
          <a:ext cx="4000500" cy="1219200"/>
        </a:xfrm>
        <a:prstGeom prst="rect">
          <avLst/>
        </a:prstGeom>
        <a:ln>
          <a:prstDash val="solid"/>
        </a:ln>
      </spPr>
    </pic>
    <clientData/>
  </twoCellAnchor>
  <twoCellAnchor editAs="oneCell">
    <from>
      <col>3</col>
      <colOff>428625</colOff>
      <row>133</row>
      <rowOff>200025</rowOff>
    </from>
    <to>
      <col>3</col>
      <colOff>4781550</colOff>
      <row>133</row>
      <rowOff>2971800</rowOff>
    </to>
    <pic>
      <nvPicPr>
        <cNvPr id="212" name="Picture 211"/>
        <cNvPicPr>
          <a:picLocks noChangeAspect="1"/>
        </cNvPicPr>
      </nvPicPr>
      <blipFill>
        <a:blip r:embed="rId207"/>
        <a:stretch>
          <a:fillRect/>
        </a:stretch>
      </blipFill>
      <spPr>
        <a:xfrm>
          <a:off x="3305175" y="369817650"/>
          <a:ext cx="4352925" cy="2771775"/>
        </a:xfrm>
        <a:prstGeom prst="rect">
          <avLst/>
        </a:prstGeom>
        <a:ln>
          <a:prstDash val="solid"/>
        </a:ln>
      </spPr>
    </pic>
    <clientData/>
  </twoCellAnchor>
  <twoCellAnchor editAs="oneCell">
    <from>
      <col>3</col>
      <colOff>66675</colOff>
      <row>134</row>
      <rowOff>1000125</rowOff>
    </from>
    <to>
      <col>3</col>
      <colOff>4638675</colOff>
      <row>134</row>
      <rowOff>2200275</rowOff>
    </to>
    <pic>
      <nvPicPr>
        <cNvPr id="214" name="Picture 213"/>
        <cNvPicPr>
          <a:picLocks noChangeAspect="1"/>
        </cNvPicPr>
      </nvPicPr>
      <blipFill>
        <a:blip r:embed="rId208"/>
        <a:stretch>
          <a:fillRect/>
        </a:stretch>
      </blipFill>
      <spPr>
        <a:xfrm>
          <a:off x="2943225" y="372579900"/>
          <a:ext cx="4572000" cy="1200150"/>
        </a:xfrm>
        <a:prstGeom prst="rect">
          <avLst/>
        </a:prstGeom>
        <a:ln>
          <a:prstDash val="solid"/>
        </a:ln>
      </spPr>
    </pic>
    <clientData/>
  </twoCellAnchor>
  <twoCellAnchor editAs="oneCell">
    <from>
      <col>3</col>
      <colOff>247650</colOff>
      <row>135</row>
      <rowOff>0</rowOff>
    </from>
    <to>
      <col>3</col>
      <colOff>4572000</colOff>
      <row>135</row>
      <rowOff>2714625</rowOff>
    </to>
    <pic>
      <nvPicPr>
        <cNvPr id="215" name="Picture 214"/>
        <cNvPicPr>
          <a:picLocks noChangeAspect="1"/>
        </cNvPicPr>
      </nvPicPr>
      <blipFill>
        <a:blip r:embed="rId209"/>
        <a:stretch>
          <a:fillRect/>
        </a:stretch>
      </blipFill>
      <spPr>
        <a:xfrm>
          <a:off x="3124200" y="374656350"/>
          <a:ext cx="4324350" cy="2714625"/>
        </a:xfrm>
        <a:prstGeom prst="rect">
          <avLst/>
        </a:prstGeom>
        <a:ln>
          <a:prstDash val="solid"/>
        </a:ln>
      </spPr>
    </pic>
    <clientData/>
  </twoCellAnchor>
  <twoCellAnchor editAs="oneCell">
    <from>
      <col>3</col>
      <colOff>638175</colOff>
      <row>136</row>
      <rowOff>47625</rowOff>
    </from>
    <to>
      <col>3</col>
      <colOff>4572000</colOff>
      <row>136</row>
      <rowOff>2476500</rowOff>
    </to>
    <pic>
      <nvPicPr>
        <cNvPr id="216" name="Picture 215"/>
        <cNvPicPr>
          <a:picLocks noChangeAspect="1"/>
        </cNvPicPr>
      </nvPicPr>
      <blipFill>
        <a:blip r:embed="rId210"/>
        <a:stretch>
          <a:fillRect/>
        </a:stretch>
      </blipFill>
      <spPr>
        <a:xfrm>
          <a:off x="3514725" y="377780550"/>
          <a:ext cx="3933825" cy="2428875"/>
        </a:xfrm>
        <a:prstGeom prst="rect">
          <avLst/>
        </a:prstGeom>
        <a:ln>
          <a:prstDash val="solid"/>
        </a:ln>
      </spPr>
    </pic>
    <clientData/>
  </twoCellAnchor>
  <twoCellAnchor editAs="oneCell">
    <from>
      <col>3</col>
      <colOff>171450</colOff>
      <row>137</row>
      <rowOff>381000</rowOff>
    </from>
    <to>
      <col>3</col>
      <colOff>4743450</colOff>
      <row>137</row>
      <rowOff>3019425</rowOff>
    </to>
    <pic>
      <nvPicPr>
        <cNvPr id="217" name="Picture 216"/>
        <cNvPicPr>
          <a:picLocks noChangeAspect="1"/>
        </cNvPicPr>
      </nvPicPr>
      <blipFill>
        <a:blip r:embed="rId211"/>
        <a:stretch>
          <a:fillRect/>
        </a:stretch>
      </blipFill>
      <spPr>
        <a:xfrm>
          <a:off x="3048000" y="381190500"/>
          <a:ext cx="4572000" cy="2638425"/>
        </a:xfrm>
        <a:prstGeom prst="rect">
          <avLst/>
        </a:prstGeom>
        <a:ln>
          <a:prstDash val="solid"/>
        </a:ln>
      </spPr>
    </pic>
    <clientData/>
  </twoCellAnchor>
  <twoCellAnchor editAs="oneCell">
    <from>
      <col>3</col>
      <colOff>3209925</colOff>
      <row>138</row>
      <rowOff>914400</rowOff>
    </from>
    <to>
      <col>3</col>
      <colOff>7305675</colOff>
      <row>138</row>
      <rowOff>2247900</rowOff>
    </to>
    <pic>
      <nvPicPr>
        <cNvPr id="219" name="Picture 218"/>
        <cNvPicPr>
          <a:picLocks noChangeAspect="1"/>
        </cNvPicPr>
      </nvPicPr>
      <blipFill>
        <a:blip r:embed="rId212"/>
        <a:stretch>
          <a:fillRect/>
        </a:stretch>
      </blipFill>
      <spPr>
        <a:xfrm>
          <a:off x="6086475" y="384800475"/>
          <a:ext cx="4095750" cy="1333500"/>
        </a:xfrm>
        <a:prstGeom prst="rect">
          <avLst/>
        </a:prstGeom>
        <a:ln>
          <a:prstDash val="solid"/>
        </a:ln>
      </spPr>
    </pic>
    <clientData/>
  </twoCellAnchor>
  <twoCellAnchor editAs="oneCell">
    <from>
      <col>3</col>
      <colOff>247650</colOff>
      <row>138</row>
      <rowOff>0</rowOff>
    </from>
    <to>
      <col>3</col>
      <colOff>3276600</colOff>
      <row>139</row>
      <rowOff>323850</rowOff>
    </to>
    <pic>
      <nvPicPr>
        <cNvPr id="220" name="Picture 219"/>
        <cNvPicPr>
          <a:picLocks noChangeAspect="1"/>
        </cNvPicPr>
      </nvPicPr>
      <blipFill>
        <a:blip r:embed="rId213"/>
        <a:stretch>
          <a:fillRect/>
        </a:stretch>
      </blipFill>
      <spPr>
        <a:xfrm>
          <a:off x="3124200" y="383886075"/>
          <a:ext cx="3028950" cy="2962275"/>
        </a:xfrm>
        <a:prstGeom prst="rect">
          <avLst/>
        </a:prstGeom>
        <a:ln>
          <a:prstDash val="solid"/>
        </a:ln>
      </spPr>
    </pic>
    <clientData/>
  </twoCellAnchor>
  <twoCellAnchor editAs="oneCell">
    <from>
      <col>3</col>
      <colOff>152400</colOff>
      <row>139</row>
      <rowOff>19050</rowOff>
    </from>
    <to>
      <col>3</col>
      <colOff>4724400</colOff>
      <row>139</row>
      <rowOff>1905000</rowOff>
    </to>
    <pic>
      <nvPicPr>
        <cNvPr id="193" name="Picture 192"/>
        <cNvPicPr>
          <a:picLocks noChangeAspect="1"/>
        </cNvPicPr>
      </nvPicPr>
      <blipFill>
        <a:blip r:embed="rId214"/>
        <a:stretch>
          <a:fillRect/>
        </a:stretch>
      </blipFill>
      <spPr>
        <a:xfrm>
          <a:off x="3028950" y="386981700"/>
          <a:ext cx="4572000" cy="1885950"/>
        </a:xfrm>
        <a:prstGeom prst="rect">
          <avLst/>
        </a:prstGeom>
        <a:ln>
          <a:prstDash val="solid"/>
        </a:ln>
      </spPr>
    </pic>
    <clientData/>
  </twoCellAnchor>
  <twoCellAnchor editAs="oneCell">
    <from>
      <col>3</col>
      <colOff>142875</colOff>
      <row>140</row>
      <rowOff>104775</rowOff>
    </from>
    <to>
      <col>3</col>
      <colOff>4714875</colOff>
      <row>140</row>
      <rowOff>2476500</rowOff>
    </to>
    <pic>
      <nvPicPr>
        <cNvPr id="210" name="Picture 209"/>
        <cNvPicPr>
          <a:picLocks noChangeAspect="1"/>
        </cNvPicPr>
      </nvPicPr>
      <blipFill>
        <a:blip r:embed="rId215"/>
        <a:stretch>
          <a:fillRect/>
        </a:stretch>
      </blipFill>
      <spPr>
        <a:xfrm>
          <a:off x="3019425" y="390144000"/>
          <a:ext cx="4572000" cy="2371725"/>
        </a:xfrm>
        <a:prstGeom prst="rect">
          <avLst/>
        </a:prstGeom>
        <a:ln>
          <a:prstDash val="solid"/>
        </a:ln>
      </spPr>
    </pic>
    <clientData/>
  </twoCellAnchor>
  <twoCellAnchor editAs="oneCell">
    <from>
      <col>13</col>
      <colOff>123825</colOff>
      <row>10</row>
      <rowOff>781050</rowOff>
    </from>
    <to>
      <col>14</col>
      <colOff>28575</colOff>
      <row>10</row>
      <rowOff>2876550</rowOff>
    </to>
    <pic>
      <nvPicPr>
        <cNvPr id="62" name="Picture 61"/>
        <cNvPicPr>
          <a:picLocks noChangeAspect="1"/>
        </cNvPicPr>
      </nvPicPr>
      <blipFill>
        <a:blip r:embed="rId216"/>
        <a:stretch>
          <a:fillRect/>
        </a:stretch>
      </blipFill>
      <spPr>
        <a:xfrm>
          <a:off x="24555450" y="38242875"/>
          <a:ext cx="3429000" cy="2095500"/>
        </a:xfrm>
        <a:prstGeom prst="rect">
          <avLst/>
        </a:prstGeom>
        <a:ln>
          <a:prstDash val="solid"/>
        </a:ln>
      </spPr>
    </pic>
    <clientData/>
  </twoCellAnchor>
  <twoCellAnchor editAs="oneCell">
    <from>
      <col>3</col>
      <colOff>895350</colOff>
      <row>141</row>
      <rowOff>0</rowOff>
    </from>
    <to>
      <col>3</col>
      <colOff>4572000</colOff>
      <row>141</row>
      <rowOff>2771775</rowOff>
    </to>
    <pic>
      <nvPicPr>
        <cNvPr id="213" name="Picture 212"/>
        <cNvPicPr>
          <a:picLocks noChangeAspect="1"/>
        </cNvPicPr>
      </nvPicPr>
      <blipFill>
        <a:blip r:embed="rId217"/>
        <a:stretch>
          <a:fillRect/>
        </a:stretch>
      </blipFill>
      <spPr>
        <a:xfrm>
          <a:off x="3771900" y="390353550"/>
          <a:ext cx="3676650" cy="2771775"/>
        </a:xfrm>
        <a:prstGeom prst="rect">
          <avLst/>
        </a:prstGeom>
        <a:ln>
          <a:prstDash val="solid"/>
        </a:ln>
      </spPr>
    </pic>
    <clientData/>
  </twoCellAnchor>
  <twoCellAnchor editAs="oneCell">
    <from>
      <col>13</col>
      <colOff>114300</colOff>
      <row>32</row>
      <rowOff>762000</rowOff>
    </from>
    <to>
      <col>13</col>
      <colOff>2619375</colOff>
      <row>32</row>
      <rowOff>1714500</rowOff>
    </to>
    <pic>
      <nvPicPr>
        <cNvPr id="218" name="Picture 217"/>
        <cNvPicPr>
          <a:picLocks noChangeAspect="1"/>
        </cNvPicPr>
      </nvPicPr>
      <blipFill>
        <a:blip r:embed="rId218"/>
        <a:stretch>
          <a:fillRect/>
        </a:stretch>
      </blipFill>
      <spPr>
        <a:xfrm>
          <a:off x="24545925" y="110042325"/>
          <a:ext cx="2505075" cy="952500"/>
        </a:xfrm>
        <a:prstGeom prst="rect">
          <avLst/>
        </a:prstGeom>
        <a:ln>
          <a:prstDash val="solid"/>
        </a:ln>
      </spPr>
    </pic>
    <clientData/>
  </twoCellAnchor>
  <twoCellAnchor editAs="oneCell">
    <from>
      <col>3</col>
      <colOff>152400</colOff>
      <row>142</row>
      <rowOff>0</rowOff>
    </from>
    <to>
      <col>3</col>
      <colOff>4724400</colOff>
      <row>142</row>
      <rowOff>1476375</rowOff>
    </to>
    <pic>
      <nvPicPr>
        <cNvPr id="221" name="Picture 220"/>
        <cNvPicPr>
          <a:picLocks noChangeAspect="1"/>
        </cNvPicPr>
      </nvPicPr>
      <blipFill>
        <a:blip r:embed="rId219"/>
        <a:stretch>
          <a:fillRect/>
        </a:stretch>
      </blipFill>
      <spPr>
        <a:xfrm>
          <a:off x="3028950" y="393230100"/>
          <a:ext cx="4572000" cy="1476375"/>
        </a:xfrm>
        <a:prstGeom prst="rect">
          <avLst/>
        </a:prstGeom>
        <a:ln>
          <a:prstDash val="solid"/>
        </a:ln>
      </spPr>
    </pic>
    <clientData/>
  </twoCellAnchor>
  <twoCellAnchor editAs="oneCell">
    <from>
      <col>13</col>
      <colOff>561975</colOff>
      <row>39</row>
      <rowOff>638175</rowOff>
    </from>
    <to>
      <col>13</col>
      <colOff>3238500</colOff>
      <row>39</row>
      <rowOff>1933575</rowOff>
    </to>
    <pic>
      <nvPicPr>
        <cNvPr id="222" name="Picture 221"/>
        <cNvPicPr>
          <a:picLocks noChangeAspect="1"/>
        </cNvPicPr>
      </nvPicPr>
      <blipFill>
        <a:blip r:embed="rId220"/>
        <a:stretch>
          <a:fillRect/>
        </a:stretch>
      </blipFill>
      <spPr>
        <a:xfrm>
          <a:off x="24993600" y="129063750"/>
          <a:ext cx="2676525" cy="1295400"/>
        </a:xfrm>
        <a:prstGeom prst="rect">
          <avLst/>
        </a:prstGeom>
        <a:ln>
          <a:prstDash val="solid"/>
        </a:ln>
      </spPr>
    </pic>
    <clientData/>
  </twoCellAnchor>
  <twoCellAnchor editAs="oneCell">
    <from>
      <col>13</col>
      <colOff>342900</colOff>
      <row>31</row>
      <rowOff>771525</rowOff>
    </from>
    <to>
      <col>13</col>
      <colOff>3429000</colOff>
      <row>31</row>
      <rowOff>2438400</rowOff>
    </to>
    <pic>
      <nvPicPr>
        <cNvPr id="223" name="Picture 222"/>
        <cNvPicPr>
          <a:picLocks noChangeAspect="1"/>
        </cNvPicPr>
      </nvPicPr>
      <blipFill>
        <a:blip r:embed="rId221"/>
        <a:stretch>
          <a:fillRect/>
        </a:stretch>
      </blipFill>
      <spPr>
        <a:xfrm>
          <a:off x="24774525" y="107546775"/>
          <a:ext cx="3086100" cy="1666875"/>
        </a:xfrm>
        <a:prstGeom prst="rect">
          <avLst/>
        </a:prstGeom>
        <a:ln>
          <a:prstDash val="solid"/>
        </a:ln>
      </spPr>
    </pic>
    <clientData/>
  </twoCellAnchor>
  <twoCellAnchor editAs="oneCell">
    <from>
      <col>5</col>
      <colOff>161925</colOff>
      <row>30</row>
      <rowOff>361950</rowOff>
    </from>
    <to>
      <col>5</col>
      <colOff>2733675</colOff>
      <row>30</row>
      <rowOff>1314450</rowOff>
    </to>
    <pic>
      <nvPicPr>
        <cNvPr id="226" name="Picture 225"/>
        <cNvPicPr>
          <a:picLocks noChangeAspect="1"/>
        </cNvPicPr>
      </nvPicPr>
      <blipFill>
        <a:blip r:embed="rId222"/>
        <a:stretch>
          <a:fillRect/>
        </a:stretch>
      </blipFill>
      <spPr>
        <a:xfrm>
          <a:off x="13925550" y="104632125"/>
          <a:ext cx="2571750" cy="952500"/>
        </a:xfrm>
        <a:prstGeom prst="rect">
          <avLst/>
        </a:prstGeom>
        <a:ln>
          <a:prstDash val="solid"/>
        </a:ln>
      </spPr>
    </pic>
    <clientData/>
  </twoCellAnchor>
  <twoCellAnchor editAs="oneCell">
    <from>
      <col>5</col>
      <colOff>104775</colOff>
      <row>27</row>
      <rowOff>257175</rowOff>
    </from>
    <to>
      <col>5</col>
      <colOff>2076450</colOff>
      <row>27</row>
      <rowOff>1695450</rowOff>
    </to>
    <pic>
      <nvPicPr>
        <cNvPr id="230" name="Picture 229"/>
        <cNvPicPr>
          <a:picLocks noChangeAspect="1"/>
        </cNvPicPr>
      </nvPicPr>
      <blipFill>
        <a:blip r:embed="rId223"/>
        <a:stretch>
          <a:fillRect/>
        </a:stretch>
      </blipFill>
      <spPr>
        <a:xfrm>
          <a:off x="13868400" y="94373700"/>
          <a:ext cx="1971675" cy="1438275"/>
        </a:xfrm>
        <a:prstGeom prst="rect">
          <avLst/>
        </a:prstGeom>
        <a:ln>
          <a:prstDash val="solid"/>
        </a:ln>
      </spPr>
    </pic>
    <clientData/>
  </twoCellAnchor>
  <twoCellAnchor editAs="oneCell">
    <from>
      <col>5</col>
      <colOff>209550</colOff>
      <row>27</row>
      <rowOff>2209800</rowOff>
    </from>
    <to>
      <col>5</col>
      <colOff>2686050</colOff>
      <row>27</row>
      <rowOff>3009900</rowOff>
    </to>
    <pic>
      <nvPicPr>
        <cNvPr id="231" name="Picture 230"/>
        <cNvPicPr>
          <a:picLocks noChangeAspect="1"/>
        </cNvPicPr>
      </nvPicPr>
      <blipFill>
        <a:blip r:embed="rId224"/>
        <a:stretch>
          <a:fillRect/>
        </a:stretch>
      </blipFill>
      <spPr>
        <a:xfrm>
          <a:off x="13973175" y="96326325"/>
          <a:ext cx="2476500" cy="800100"/>
        </a:xfrm>
        <a:prstGeom prst="rect">
          <avLst/>
        </a:prstGeom>
        <a:ln>
          <a:prstDash val="solid"/>
        </a:ln>
      </spPr>
    </pic>
    <clientData/>
  </twoCellAnchor>
  <twoCellAnchor editAs="oneCell">
    <from>
      <col>13</col>
      <colOff>161925</colOff>
      <row>29</row>
      <rowOff>619125</rowOff>
    </from>
    <to>
      <col>13</col>
      <colOff>2990850</colOff>
      <row>29</row>
      <rowOff>1390650</rowOff>
    </to>
    <pic>
      <nvPicPr>
        <cNvPr id="224" name="Picture 223"/>
        <cNvPicPr>
          <a:picLocks noChangeAspect="1"/>
        </cNvPicPr>
      </nvPicPr>
      <blipFill>
        <a:blip r:embed="rId225"/>
        <a:stretch>
          <a:fillRect/>
        </a:stretch>
      </blipFill>
      <spPr>
        <a:xfrm>
          <a:off x="27031950" y="102384225"/>
          <a:ext cx="2828925" cy="771525"/>
        </a:xfrm>
        <a:prstGeom prst="rect">
          <avLst/>
        </a:prstGeom>
        <a:ln>
          <a:prstDash val="solid"/>
        </a:ln>
      </spPr>
    </pic>
    <clientData/>
  </twoCellAnchor>
  <twoCellAnchor editAs="oneCell">
    <from>
      <col>3</col>
      <colOff>1409700</colOff>
      <row>143</row>
      <rowOff>0</rowOff>
    </from>
    <to>
      <col>3</col>
      <colOff>3228975</colOff>
      <row>143</row>
      <rowOff>1609725</rowOff>
    </to>
    <pic>
      <nvPicPr>
        <cNvPr id="225" name="Picture 224"/>
        <cNvPicPr>
          <a:picLocks noChangeAspect="1"/>
        </cNvPicPr>
      </nvPicPr>
      <blipFill>
        <a:blip r:embed="rId226"/>
        <a:stretch>
          <a:fillRect/>
        </a:stretch>
      </blipFill>
      <spPr>
        <a:xfrm>
          <a:off x="4286250" y="395030325"/>
          <a:ext cx="1819275" cy="1609725"/>
        </a:xfrm>
        <a:prstGeom prst="rect">
          <avLst/>
        </a:prstGeom>
        <a:ln>
          <a:prstDash val="solid"/>
        </a:ln>
      </spPr>
    </pic>
    <clientData/>
  </twoCellAnchor>
  <twoCellAnchor editAs="oneCell">
    <from>
      <col>3</col>
      <colOff>4676775</colOff>
      <row>143</row>
      <rowOff>276225</rowOff>
    </from>
    <to>
      <col>3</col>
      <colOff>7134225</colOff>
      <row>143</row>
      <rowOff>1381125</rowOff>
    </to>
    <pic>
      <nvPicPr>
        <cNvPr id="227" name="Picture 226"/>
        <cNvPicPr>
          <a:picLocks noChangeAspect="1"/>
        </cNvPicPr>
      </nvPicPr>
      <blipFill>
        <a:blip r:embed="rId227"/>
        <a:stretch>
          <a:fillRect/>
        </a:stretch>
      </blipFill>
      <spPr>
        <a:xfrm>
          <a:off x="7553325" y="395306550"/>
          <a:ext cx="2457450" cy="1104900"/>
        </a:xfrm>
        <a:prstGeom prst="rect">
          <avLst/>
        </a:prstGeom>
        <a:ln>
          <a:prstDash val="solid"/>
        </a:ln>
      </spPr>
    </pic>
    <clientData/>
  </twoCellAnchor>
  <twoCellAnchor editAs="oneCell">
    <from>
      <col>3</col>
      <colOff>1466850</colOff>
      <row>144</row>
      <rowOff>438150</rowOff>
    </from>
    <to>
      <col>3</col>
      <colOff>4886325</colOff>
      <row>144</row>
      <rowOff>2400300</rowOff>
    </to>
    <pic>
      <nvPicPr>
        <cNvPr id="229" name="Picture 228"/>
        <cNvPicPr>
          <a:picLocks noChangeAspect="1"/>
        </cNvPicPr>
      </nvPicPr>
      <blipFill>
        <a:blip r:embed="rId228"/>
        <a:stretch>
          <a:fillRect/>
        </a:stretch>
      </blipFill>
      <spPr>
        <a:xfrm>
          <a:off x="4343400" y="397268700"/>
          <a:ext cx="3419475" cy="1962150"/>
        </a:xfrm>
        <a:prstGeom prst="rect">
          <avLst/>
        </a:prstGeom>
        <a:ln>
          <a:prstDash val="solid"/>
        </a:ln>
      </spPr>
    </pic>
    <clientData/>
  </twoCellAnchor>
  <twoCellAnchor editAs="oneCell">
    <from>
      <col>3</col>
      <colOff>6334125</colOff>
      <row>144</row>
      <rowOff>361950</rowOff>
    </from>
    <to>
      <col>3</col>
      <colOff>7191375</colOff>
      <row>144</row>
      <rowOff>2228850</rowOff>
    </to>
    <pic>
      <nvPicPr>
        <cNvPr id="232" name="Picture 231"/>
        <cNvPicPr>
          <a:picLocks noChangeAspect="1"/>
        </cNvPicPr>
      </nvPicPr>
      <blipFill>
        <a:blip r:embed="rId229"/>
        <a:stretch>
          <a:fillRect/>
        </a:stretch>
      </blipFill>
      <spPr>
        <a:xfrm>
          <a:off x="9210675" y="397192500"/>
          <a:ext cx="857250" cy="1866900"/>
        </a:xfrm>
        <a:prstGeom prst="rect">
          <avLst/>
        </a:prstGeom>
        <a:ln>
          <a:prstDash val="solid"/>
        </a:ln>
      </spPr>
    </pic>
    <clientData/>
  </twoCellAnchor>
  <twoCellAnchor editAs="oneCell">
    <from>
      <col>3</col>
      <colOff>371475</colOff>
      <row>145</row>
      <rowOff>114300</rowOff>
    </from>
    <to>
      <col>3</col>
      <colOff>4943475</colOff>
      <row>145</row>
      <rowOff>2714625</rowOff>
    </to>
    <pic>
      <nvPicPr>
        <cNvPr id="233" name="Picture 232"/>
        <cNvPicPr>
          <a:picLocks noChangeAspect="1"/>
        </cNvPicPr>
      </nvPicPr>
      <blipFill>
        <a:blip r:embed="rId230"/>
        <a:stretch>
          <a:fillRect/>
        </a:stretch>
      </blipFill>
      <spPr>
        <a:xfrm>
          <a:off x="3248025" y="399821400"/>
          <a:ext cx="4572000" cy="2600325"/>
        </a:xfrm>
        <a:prstGeom prst="rect">
          <avLst/>
        </a:prstGeom>
        <a:ln>
          <a:prstDash val="solid"/>
        </a:ln>
      </spPr>
    </pic>
    <clientData/>
  </twoCellAnchor>
  <twoCellAnchor editAs="oneCell">
    <from>
      <col>5</col>
      <colOff>200025</colOff>
      <row>34</row>
      <rowOff>457200</rowOff>
    </from>
    <to>
      <col>5</col>
      <colOff>1524000</colOff>
      <row>34</row>
      <rowOff>1447800</rowOff>
    </to>
    <pic>
      <nvPicPr>
        <cNvPr id="234" name="Picture 233"/>
        <cNvPicPr>
          <a:picLocks noChangeAspect="1"/>
        </cNvPicPr>
      </nvPicPr>
      <blipFill>
        <a:blip r:embed="rId231"/>
        <a:stretch>
          <a:fillRect/>
        </a:stretch>
      </blipFill>
      <spPr>
        <a:xfrm>
          <a:off x="14935200" y="118557675"/>
          <a:ext cx="1323975" cy="990600"/>
        </a:xfrm>
        <a:prstGeom prst="rect">
          <avLst/>
        </a:prstGeom>
        <a:ln>
          <a:prstDash val="solid"/>
        </a:ln>
      </spPr>
    </pic>
    <clientData/>
  </twoCellAnchor>
  <twoCellAnchor editAs="oneCell">
    <from>
      <col>5</col>
      <colOff>114300</colOff>
      <row>34</row>
      <rowOff>1552575</rowOff>
    </from>
    <to>
      <col>5</col>
      <colOff>2333625</colOff>
      <row>34</row>
      <rowOff>2657475</rowOff>
    </to>
    <pic>
      <nvPicPr>
        <cNvPr id="235" name="Picture 234"/>
        <cNvPicPr>
          <a:picLocks noChangeAspect="1"/>
        </cNvPicPr>
      </nvPicPr>
      <blipFill>
        <a:blip r:embed="rId232"/>
        <a:stretch>
          <a:fillRect/>
        </a:stretch>
      </blipFill>
      <spPr>
        <a:xfrm>
          <a:off x="13877925" y="116205000"/>
          <a:ext cx="2219325" cy="1104900"/>
        </a:xfrm>
        <a:prstGeom prst="rect">
          <avLst/>
        </a:prstGeom>
        <a:ln>
          <a:prstDash val="solid"/>
        </a:ln>
      </spPr>
    </pic>
    <clientData/>
  </twoCellAnchor>
  <twoCellAnchor editAs="oneCell">
    <from>
      <col>3</col>
      <colOff>0</colOff>
      <row>146</row>
      <rowOff>0</rowOff>
    </from>
    <to>
      <col>3</col>
      <colOff>4572000</colOff>
      <row>146</row>
      <rowOff>1943100</rowOff>
    </to>
    <pic>
      <nvPicPr>
        <cNvPr id="228" name="Picture 227"/>
        <cNvPicPr>
          <a:picLocks noChangeAspect="1"/>
        </cNvPicPr>
      </nvPicPr>
      <blipFill>
        <a:blip r:embed="rId233"/>
        <a:stretch>
          <a:fillRect/>
        </a:stretch>
      </blipFill>
      <spPr>
        <a:xfrm>
          <a:off x="2876550" y="402583650"/>
          <a:ext cx="4572000" cy="1943100"/>
        </a:xfrm>
        <a:prstGeom prst="rect">
          <avLst/>
        </a:prstGeom>
        <a:ln>
          <a:prstDash val="solid"/>
        </a:ln>
      </spPr>
    </pic>
    <clientData/>
  </twoCellAnchor>
  <twoCellAnchor editAs="oneCell">
    <from>
      <col>3</col>
      <colOff>0</colOff>
      <row>146</row>
      <rowOff>0</rowOff>
    </from>
    <to>
      <col>3</col>
      <colOff>4572000</colOff>
      <row>146</row>
      <rowOff>1943100</rowOff>
    </to>
    <pic>
      <nvPicPr>
        <cNvPr id="236" name="Picture 235"/>
        <cNvPicPr>
          <a:picLocks noChangeAspect="1"/>
        </cNvPicPr>
      </nvPicPr>
      <blipFill>
        <a:blip r:embed="rId234"/>
        <a:stretch>
          <a:fillRect/>
        </a:stretch>
      </blipFill>
      <spPr>
        <a:xfrm>
          <a:off x="2876550" y="402583650"/>
          <a:ext cx="4572000" cy="1943100"/>
        </a:xfrm>
        <a:prstGeom prst="rect">
          <avLst/>
        </a:prstGeom>
        <a:ln>
          <a:prstDash val="solid"/>
        </a:ln>
      </spPr>
    </pic>
    <clientData/>
  </twoCellAnchor>
  <twoCellAnchor editAs="oneCell">
    <from>
      <col>3</col>
      <colOff>4638675</colOff>
      <row>146</row>
      <rowOff>276225</rowOff>
    </from>
    <to>
      <col>3</col>
      <colOff>7620000</colOff>
      <row>146</row>
      <rowOff>2524125</rowOff>
    </to>
    <pic>
      <nvPicPr>
        <cNvPr id="237" name="Picture 236"/>
        <cNvPicPr>
          <a:picLocks noChangeAspect="1"/>
        </cNvPicPr>
      </nvPicPr>
      <blipFill>
        <a:blip r:embed="rId235"/>
        <a:stretch>
          <a:fillRect/>
        </a:stretch>
      </blipFill>
      <spPr>
        <a:xfrm>
          <a:off x="7515225" y="402859875"/>
          <a:ext cx="2981325" cy="2247900"/>
        </a:xfrm>
        <a:prstGeom prst="rect">
          <avLst/>
        </a:prstGeom>
        <a:ln>
          <a:prstDash val="solid"/>
        </a:ln>
      </spPr>
    </pic>
    <clientData/>
  </twoCellAnchor>
  <twoCellAnchor editAs="oneCell">
    <from>
      <col>13</col>
      <colOff>180975</colOff>
      <row>20</row>
      <rowOff>895350</rowOff>
    </from>
    <to>
      <col>13</col>
      <colOff>3248025</colOff>
      <row>20</row>
      <rowOff>2895600</rowOff>
    </to>
    <pic>
      <nvPicPr>
        <cNvPr id="238" name="Picture 237"/>
        <cNvPicPr>
          <a:picLocks noChangeAspect="1"/>
        </cNvPicPr>
      </nvPicPr>
      <blipFill>
        <a:blip r:embed="rId236"/>
        <a:stretch>
          <a:fillRect/>
        </a:stretch>
      </blipFill>
      <spPr>
        <a:xfrm>
          <a:off x="27051000" y="73066275"/>
          <a:ext cx="3067050" cy="2000250"/>
        </a:xfrm>
        <a:prstGeom prst="rect">
          <avLst/>
        </a:prstGeom>
        <a:ln>
          <a:prstDash val="solid"/>
        </a:ln>
      </spPr>
    </pic>
    <clientData/>
  </twoCellAnchor>
  <twoCellAnchor editAs="oneCell">
    <from>
      <col>5</col>
      <colOff>0</colOff>
      <row>21</row>
      <rowOff>762000</rowOff>
    </from>
    <to>
      <col>5</col>
      <colOff>3028950</colOff>
      <row>21</row>
      <rowOff>2257425</rowOff>
    </to>
    <pic>
      <nvPicPr>
        <cNvPr id="239" name="Picture 238"/>
        <cNvPicPr>
          <a:picLocks noChangeAspect="1"/>
        </cNvPicPr>
      </nvPicPr>
      <blipFill>
        <a:blip r:embed="rId237"/>
        <a:stretch>
          <a:fillRect/>
        </a:stretch>
      </blipFill>
      <spPr>
        <a:xfrm>
          <a:off x="13763625" y="76561950"/>
          <a:ext cx="3028950" cy="1495425"/>
        </a:xfrm>
        <a:prstGeom prst="rect">
          <avLst/>
        </a:prstGeom>
        <a:ln>
          <a:prstDash val="solid"/>
        </a:ln>
      </spPr>
    </pic>
    <clientData/>
  </twoCellAnchor>
  <twoCellAnchor editAs="oneCell">
    <from>
      <col>13</col>
      <colOff>609600</colOff>
      <row>6</row>
      <rowOff>1133475</rowOff>
    </from>
    <to>
      <col>13</col>
      <colOff>3190875</colOff>
      <row>6</row>
      <rowOff>2381250</rowOff>
    </to>
    <pic>
      <nvPicPr>
        <cNvPr id="49" name="Picture 48"/>
        <cNvPicPr>
          <a:picLocks noChangeAspect="1"/>
        </cNvPicPr>
      </nvPicPr>
      <blipFill>
        <a:blip r:embed="rId238"/>
        <a:stretch>
          <a:fillRect/>
        </a:stretch>
      </blipFill>
      <spPr>
        <a:xfrm>
          <a:off x="27479625" y="23164800"/>
          <a:ext cx="2581275" cy="1247775"/>
        </a:xfrm>
        <a:prstGeom prst="rect">
          <avLst/>
        </a:prstGeom>
        <a:ln>
          <a:prstDash val="solid"/>
        </a:ln>
      </spPr>
    </pic>
    <clientData/>
  </twoCellAnchor>
  <twoCellAnchor editAs="oneCell">
    <from>
      <col>13</col>
      <colOff>352425</colOff>
      <row>7</row>
      <rowOff>485775</rowOff>
    </from>
    <to>
      <col>13</col>
      <colOff>3228975</colOff>
      <row>7</row>
      <rowOff>1638300</rowOff>
    </to>
    <pic>
      <nvPicPr>
        <cNvPr id="241" name="Picture 240"/>
        <cNvPicPr>
          <a:picLocks noChangeAspect="1"/>
        </cNvPicPr>
      </nvPicPr>
      <blipFill>
        <a:blip r:embed="rId239"/>
        <a:stretch>
          <a:fillRect/>
        </a:stretch>
      </blipFill>
      <spPr>
        <a:xfrm>
          <a:off x="27222450" y="26374725"/>
          <a:ext cx="2876550" cy="1152525"/>
        </a:xfrm>
        <a:prstGeom prst="rect">
          <avLst/>
        </a:prstGeom>
        <a:ln>
          <a:prstDash val="solid"/>
        </a:ln>
      </spPr>
    </pic>
    <clientData/>
  </twoCellAnchor>
  <twoCellAnchor editAs="oneCell">
    <from>
      <col>3</col>
      <colOff>0</colOff>
      <row>147</row>
      <rowOff>0</rowOff>
    </from>
    <to>
      <col>3</col>
      <colOff>4572000</colOff>
      <row>147</row>
      <rowOff>2143125</rowOff>
    </to>
    <pic>
      <nvPicPr>
        <cNvPr id="242" name="Picture 241"/>
        <cNvPicPr>
          <a:picLocks noChangeAspect="1"/>
        </cNvPicPr>
      </nvPicPr>
      <blipFill>
        <a:blip r:embed="rId240"/>
        <a:stretch>
          <a:fillRect/>
        </a:stretch>
      </blipFill>
      <spPr>
        <a:xfrm>
          <a:off x="2876550" y="405441150"/>
          <a:ext cx="4572000" cy="2143125"/>
        </a:xfrm>
        <a:prstGeom prst="rect">
          <avLst/>
        </a:prstGeom>
        <a:ln>
          <a:prstDash val="solid"/>
        </a:ln>
      </spPr>
    </pic>
    <clientData/>
  </twoCellAnchor>
  <twoCellAnchor editAs="oneCell">
    <from>
      <col>3</col>
      <colOff>723900</colOff>
      <row>148</row>
      <rowOff>0</rowOff>
    </from>
    <to>
      <col>3</col>
      <colOff>4572000</colOff>
      <row>148</row>
      <rowOff>2733675</rowOff>
    </to>
    <pic>
      <nvPicPr>
        <cNvPr id="243" name="Picture 242"/>
        <cNvPicPr>
          <a:picLocks noChangeAspect="1"/>
        </cNvPicPr>
      </nvPicPr>
      <blipFill>
        <a:blip r:embed="rId241"/>
        <a:stretch>
          <a:fillRect/>
        </a:stretch>
      </blipFill>
      <spPr>
        <a:xfrm>
          <a:off x="3600450" y="408298650"/>
          <a:ext cx="3848100" cy="2733675"/>
        </a:xfrm>
        <a:prstGeom prst="rect">
          <avLst/>
        </a:prstGeom>
        <a:ln>
          <a:prstDash val="solid"/>
        </a:ln>
      </spPr>
    </pic>
    <clientData/>
  </twoCellAnchor>
  <twoCellAnchor editAs="oneCell">
    <from>
      <col>3</col>
      <colOff>447675</colOff>
      <row>149</row>
      <rowOff>66675</rowOff>
    </from>
    <to>
      <col>3</col>
      <colOff>5019675</colOff>
      <row>149</row>
      <rowOff>2209800</rowOff>
    </to>
    <pic>
      <nvPicPr>
        <cNvPr id="245" name="Picture 244"/>
        <cNvPicPr>
          <a:picLocks noChangeAspect="1"/>
        </cNvPicPr>
      </nvPicPr>
      <blipFill>
        <a:blip r:embed="rId242"/>
        <a:stretch>
          <a:fillRect/>
        </a:stretch>
      </blipFill>
      <spPr>
        <a:xfrm>
          <a:off x="3324225" y="411222825"/>
          <a:ext cx="4572000" cy="2143125"/>
        </a:xfrm>
        <a:prstGeom prst="rect">
          <avLst/>
        </a:prstGeom>
        <a:ln>
          <a:prstDash val="solid"/>
        </a:ln>
      </spPr>
    </pic>
    <clientData/>
  </twoCellAnchor>
  <twoCellAnchor editAs="oneCell">
    <from>
      <col>13</col>
      <colOff>800100</colOff>
      <row>13</row>
      <rowOff>104775</rowOff>
    </from>
    <to>
      <col>13</col>
      <colOff>2276475</colOff>
      <row>13</row>
      <rowOff>2295525</rowOff>
    </to>
    <pic>
      <nvPicPr>
        <cNvPr id="247" name="Picture 246"/>
        <cNvPicPr>
          <a:picLocks noChangeAspect="1"/>
        </cNvPicPr>
      </nvPicPr>
      <blipFill>
        <a:blip r:embed="rId243"/>
        <a:stretch>
          <a:fillRect/>
        </a:stretch>
      </blipFill>
      <spPr>
        <a:xfrm>
          <a:off x="27670125" y="48396525"/>
          <a:ext cx="1476375" cy="2190750"/>
        </a:xfrm>
        <a:prstGeom prst="rect">
          <avLst/>
        </a:prstGeom>
        <a:ln>
          <a:prstDash val="solid"/>
        </a:ln>
      </spPr>
    </pic>
    <clientData/>
  </twoCellAnchor>
  <twoCellAnchor editAs="oneCell">
    <from>
      <col>5</col>
      <colOff>114300</colOff>
      <row>14</row>
      <rowOff>857250</rowOff>
    </from>
    <to>
      <col>5</col>
      <colOff>2990850</colOff>
      <row>14</row>
      <rowOff>1609725</rowOff>
    </to>
    <pic>
      <nvPicPr>
        <cNvPr id="248" name="Picture 247"/>
        <cNvPicPr>
          <a:picLocks noChangeAspect="1"/>
        </cNvPicPr>
      </nvPicPr>
      <blipFill>
        <a:blip r:embed="rId244"/>
        <a:stretch>
          <a:fillRect/>
        </a:stretch>
      </blipFill>
      <spPr>
        <a:xfrm>
          <a:off x="13877925" y="51892200"/>
          <a:ext cx="2876550" cy="752475"/>
        </a:xfrm>
        <a:prstGeom prst="rect">
          <avLst/>
        </a:prstGeom>
        <a:ln>
          <a:prstDash val="solid"/>
        </a:ln>
      </spPr>
    </pic>
    <clientData/>
  </twoCellAnchor>
  <twoCellAnchor editAs="oneCell">
    <from>
      <col>5</col>
      <colOff>200025</colOff>
      <row>15</row>
      <rowOff>276225</rowOff>
    </from>
    <to>
      <col>5</col>
      <colOff>3009900</colOff>
      <row>15</row>
      <rowOff>695325</rowOff>
    </to>
    <pic>
      <nvPicPr>
        <cNvPr id="250" name="Picture 249"/>
        <cNvPicPr>
          <a:picLocks noChangeAspect="1"/>
        </cNvPicPr>
      </nvPicPr>
      <blipFill>
        <a:blip r:embed="rId245"/>
        <a:stretch>
          <a:fillRect/>
        </a:stretch>
      </blipFill>
      <spPr>
        <a:xfrm>
          <a:off x="13963650" y="54054375"/>
          <a:ext cx="2809875" cy="419100"/>
        </a:xfrm>
        <a:prstGeom prst="rect">
          <avLst/>
        </a:prstGeom>
        <a:ln>
          <a:prstDash val="solid"/>
        </a:ln>
      </spPr>
    </pic>
    <clientData/>
  </twoCellAnchor>
  <twoCellAnchor editAs="oneCell">
    <from>
      <col>13</col>
      <colOff>0</colOff>
      <row>16</row>
      <rowOff>885825</rowOff>
    </from>
    <to>
      <col>13</col>
      <colOff>3248025</colOff>
      <row>16</row>
      <rowOff>3076575</rowOff>
    </to>
    <pic>
      <nvPicPr>
        <cNvPr id="252" name="Picture 251"/>
        <cNvPicPr>
          <a:picLocks noChangeAspect="1"/>
        </cNvPicPr>
      </nvPicPr>
      <blipFill>
        <a:blip r:embed="rId246"/>
        <a:stretch>
          <a:fillRect/>
        </a:stretch>
      </blipFill>
      <spPr>
        <a:xfrm>
          <a:off x="26870025" y="57759600"/>
          <a:ext cx="3248025" cy="2190750"/>
        </a:xfrm>
        <a:prstGeom prst="rect">
          <avLst/>
        </a:prstGeom>
        <a:ln>
          <a:prstDash val="solid"/>
        </a:ln>
      </spPr>
    </pic>
    <clientData/>
  </twoCellAnchor>
  <twoCellAnchor editAs="oneCell">
    <from>
      <col>13</col>
      <colOff>247650</colOff>
      <row>17</row>
      <rowOff>866775</rowOff>
    </from>
    <to>
      <col>13</col>
      <colOff>3333750</colOff>
      <row>17</row>
      <rowOff>3048000</rowOff>
    </to>
    <pic>
      <nvPicPr>
        <cNvPr id="253" name="Picture 252"/>
        <cNvPicPr>
          <a:picLocks noChangeAspect="1"/>
        </cNvPicPr>
      </nvPicPr>
      <blipFill>
        <a:blip r:embed="rId247"/>
        <a:stretch>
          <a:fillRect/>
        </a:stretch>
      </blipFill>
      <spPr>
        <a:xfrm>
          <a:off x="27117675" y="61369575"/>
          <a:ext cx="3086100" cy="2181225"/>
        </a:xfrm>
        <a:prstGeom prst="rect">
          <avLst/>
        </a:prstGeom>
        <a:ln>
          <a:prstDash val="solid"/>
        </a:ln>
      </spPr>
    </pic>
    <clientData/>
  </twoCellAnchor>
  <twoCellAnchor editAs="oneCell">
    <from>
      <col>3</col>
      <colOff>95250</colOff>
      <row>151</row>
      <rowOff>1276350</rowOff>
    </from>
    <to>
      <col>3</col>
      <colOff>1676400</colOff>
      <row>151</row>
      <rowOff>2800350</rowOff>
    </to>
    <pic>
      <nvPicPr>
        <cNvPr id="255" name="Picture 254"/>
        <cNvPicPr>
          <a:picLocks noChangeAspect="1"/>
        </cNvPicPr>
      </nvPicPr>
      <blipFill>
        <a:blip r:embed="rId248"/>
        <a:srcRect r="65449"/>
        <a:stretch>
          <a:fillRect/>
        </a:stretch>
      </blipFill>
      <spPr>
        <a:xfrm>
          <a:off x="2971800" y="414508950"/>
          <a:ext cx="1581150" cy="1524000"/>
        </a:xfrm>
        <a:prstGeom prst="rect">
          <avLst/>
        </a:prstGeom>
        <a:ln>
          <a:prstDash val="solid"/>
        </a:ln>
      </spPr>
    </pic>
    <clientData/>
  </twoCellAnchor>
  <twoCellAnchor editAs="oneCell">
    <from>
      <col>3</col>
      <colOff>57150</colOff>
      <row>151</row>
      <rowOff>19050</rowOff>
    </from>
    <to>
      <col>3</col>
      <colOff>781050</colOff>
      <row>151</row>
      <rowOff>1400175</rowOff>
    </to>
    <pic>
      <nvPicPr>
        <cNvPr id="256" name="Picture 255"/>
        <cNvPicPr>
          <a:picLocks noChangeAspect="1"/>
        </cNvPicPr>
      </nvPicPr>
      <blipFill>
        <a:blip r:embed="rId249"/>
        <a:srcRect r="77259"/>
        <a:stretch>
          <a:fillRect/>
        </a:stretch>
      </blipFill>
      <spPr>
        <a:xfrm>
          <a:off x="2933700" y="413251650"/>
          <a:ext cx="723900" cy="1381125"/>
        </a:xfrm>
        <a:prstGeom prst="rect">
          <avLst/>
        </a:prstGeom>
        <a:ln>
          <a:prstDash val="solid"/>
        </a:ln>
      </spPr>
    </pic>
    <clientData/>
  </twoCellAnchor>
  <twoCellAnchor editAs="oneCell">
    <from>
      <col>3</col>
      <colOff>228600</colOff>
      <row>150</row>
      <rowOff>0</rowOff>
    </from>
    <to>
      <col>3</col>
      <colOff>2457450</colOff>
      <row>150</row>
      <rowOff>2200275</rowOff>
    </to>
    <pic>
      <nvPicPr>
        <cNvPr id="257" name="Picture 256"/>
        <cNvPicPr>
          <a:picLocks noChangeAspect="1"/>
        </cNvPicPr>
      </nvPicPr>
      <blipFill>
        <a:blip r:embed="rId250"/>
        <a:stretch>
          <a:fillRect/>
        </a:stretch>
      </blipFill>
      <spPr>
        <a:xfrm>
          <a:off x="3105150" y="413232600"/>
          <a:ext cx="2228850" cy="2200275"/>
        </a:xfrm>
        <a:prstGeom prst="rect">
          <avLst/>
        </a:prstGeom>
        <a:ln>
          <a:prstDash val="solid"/>
        </a:ln>
      </spPr>
    </pic>
    <clientData/>
  </twoCellAnchor>
  <twoCellAnchor editAs="oneCell">
    <from>
      <col>3</col>
      <colOff>2543175</colOff>
      <row>150</row>
      <rowOff>723900</rowOff>
    </from>
    <to>
      <col>3</col>
      <colOff>7115175</colOff>
      <row>150</row>
      <rowOff>1628775</rowOff>
    </to>
    <pic>
      <nvPicPr>
        <cNvPr id="258" name="Picture 257"/>
        <cNvPicPr>
          <a:picLocks noChangeAspect="1"/>
        </cNvPicPr>
      </nvPicPr>
      <blipFill>
        <a:blip r:embed="rId251"/>
        <a:stretch>
          <a:fillRect/>
        </a:stretch>
      </blipFill>
      <spPr>
        <a:xfrm>
          <a:off x="5419725" y="413956500"/>
          <a:ext cx="4572000" cy="904875"/>
        </a:xfrm>
        <a:prstGeom prst="rect">
          <avLst/>
        </a:prstGeom>
        <a:ln>
          <a:prstDash val="solid"/>
        </a:ln>
      </spPr>
    </pic>
    <clientData/>
  </twoCellAnchor>
  <twoCellAnchor editAs="oneCell">
    <from>
      <col>5</col>
      <colOff>209550</colOff>
      <row>22</row>
      <rowOff>1743075</rowOff>
    </from>
    <to>
      <col>5</col>
      <colOff>2914650</colOff>
      <row>22</row>
      <rowOff>2457450</rowOff>
    </to>
    <pic>
      <nvPicPr>
        <cNvPr id="249" name="Picture 248"/>
        <cNvPicPr>
          <a:picLocks noChangeAspect="1"/>
        </cNvPicPr>
      </nvPicPr>
      <blipFill>
        <a:blip r:embed="rId252"/>
        <a:stretch>
          <a:fillRect/>
        </a:stretch>
      </blipFill>
      <spPr>
        <a:xfrm>
          <a:off x="14944725" y="81467325"/>
          <a:ext cx="2705100" cy="714375"/>
        </a:xfrm>
        <a:prstGeom prst="rect">
          <avLst/>
        </a:prstGeom>
        <a:ln>
          <a:prstDash val="solid"/>
        </a:ln>
      </spPr>
    </pic>
    <clientData/>
  </twoCellAnchor>
  <twoCellAnchor editAs="oneCell">
    <from>
      <col>5</col>
      <colOff>342900</colOff>
      <row>23</row>
      <rowOff>523875</rowOff>
    </from>
    <to>
      <col>5</col>
      <colOff>2800350</colOff>
      <row>23</row>
      <rowOff>2381250</rowOff>
    </to>
    <pic>
      <nvPicPr>
        <cNvPr id="254" name="Picture 253"/>
        <cNvPicPr>
          <a:picLocks noChangeAspect="1"/>
        </cNvPicPr>
      </nvPicPr>
      <blipFill>
        <a:blip r:embed="rId253"/>
        <a:stretch>
          <a:fillRect/>
        </a:stretch>
      </blipFill>
      <spPr>
        <a:xfrm>
          <a:off x="14106525" y="80524350"/>
          <a:ext cx="2457450" cy="1857375"/>
        </a:xfrm>
        <a:prstGeom prst="rect">
          <avLst/>
        </a:prstGeom>
        <a:ln>
          <a:prstDash val="solid"/>
        </a:ln>
      </spPr>
    </pic>
    <clientData/>
  </twoCellAnchor>
  <twoCellAnchor editAs="oneCell">
    <from>
      <col>3</col>
      <colOff>219075</colOff>
      <row>152</row>
      <rowOff>66675</rowOff>
    </from>
    <to>
      <col>3</col>
      <colOff>4572000</colOff>
      <row>152</row>
      <rowOff>1343025</rowOff>
    </to>
    <pic>
      <nvPicPr>
        <cNvPr id="259" name="Picture 258"/>
        <cNvPicPr>
          <a:picLocks noChangeAspect="1"/>
        </cNvPicPr>
      </nvPicPr>
      <blipFill>
        <a:blip r:embed="rId254"/>
        <a:stretch>
          <a:fillRect/>
        </a:stretch>
      </blipFill>
      <spPr>
        <a:xfrm>
          <a:off x="3095625" y="418376100"/>
          <a:ext cx="4352925" cy="1276350"/>
        </a:xfrm>
        <a:prstGeom prst="rect">
          <avLst/>
        </a:prstGeom>
        <a:ln>
          <a:prstDash val="solid"/>
        </a:ln>
      </spPr>
    </pic>
    <clientData/>
  </twoCellAnchor>
  <twoCellAnchor editAs="oneCell">
    <from>
      <col>3</col>
      <colOff>4333875</colOff>
      <row>152</row>
      <rowOff>295275</rowOff>
    </from>
    <to>
      <col>3</col>
      <colOff>7458075</colOff>
      <row>152</row>
      <rowOff>2305050</rowOff>
    </to>
    <pic>
      <nvPicPr>
        <cNvPr id="260" name="Picture 259"/>
        <cNvPicPr>
          <a:picLocks noChangeAspect="1"/>
        </cNvPicPr>
      </nvPicPr>
      <blipFill>
        <a:blip r:embed="rId255"/>
        <a:stretch>
          <a:fillRect/>
        </a:stretch>
      </blipFill>
      <spPr>
        <a:xfrm>
          <a:off x="7210425" y="418604700"/>
          <a:ext cx="3124200" cy="2009775"/>
        </a:xfrm>
        <a:prstGeom prst="rect">
          <avLst/>
        </a:prstGeom>
        <a:ln>
          <a:prstDash val="solid"/>
        </a:ln>
      </spPr>
    </pic>
    <clientData/>
  </twoCellAnchor>
  <twoCellAnchor editAs="oneCell">
    <from>
      <col>4</col>
      <colOff>295275</colOff>
      <row>26</row>
      <rowOff>1162050</rowOff>
    </from>
    <to>
      <col>4</col>
      <colOff>2943225</colOff>
      <row>26</row>
      <rowOff>1714500</rowOff>
    </to>
    <pic>
      <nvPicPr>
        <cNvPr id="246" name="Picture 245"/>
        <cNvPicPr>
          <a:picLocks noChangeAspect="1"/>
        </cNvPicPr>
      </nvPicPr>
      <blipFill>
        <a:blip r:embed="rId256"/>
        <a:stretch>
          <a:fillRect/>
        </a:stretch>
      </blipFill>
      <spPr>
        <a:xfrm>
          <a:off x="10887075" y="89230200"/>
          <a:ext cx="2647950" cy="552450"/>
        </a:xfrm>
        <a:prstGeom prst="rect">
          <avLst/>
        </a:prstGeom>
        <a:ln>
          <a:prstDash val="solid"/>
        </a:ln>
      </spPr>
    </pic>
    <clientData/>
  </twoCellAnchor>
  <twoCellAnchor editAs="oneCell">
    <from>
      <col>4</col>
      <colOff>228600</colOff>
      <row>26</row>
      <rowOff>2771775</rowOff>
    </from>
    <to>
      <col>4</col>
      <colOff>2962275</colOff>
      <row>26</row>
      <rowOff>4229100</rowOff>
    </to>
    <pic>
      <nvPicPr>
        <cNvPr id="261" name="Picture 260"/>
        <cNvPicPr>
          <a:picLocks noChangeAspect="1"/>
        </cNvPicPr>
      </nvPicPr>
      <blipFill>
        <a:blip r:embed="rId257"/>
        <a:stretch>
          <a:fillRect/>
        </a:stretch>
      </blipFill>
      <spPr>
        <a:xfrm>
          <a:off x="10820400" y="90839925"/>
          <a:ext cx="2733675" cy="1457325"/>
        </a:xfrm>
        <a:prstGeom prst="rect">
          <avLst/>
        </a:prstGeom>
        <a:ln>
          <a:prstDash val="solid"/>
        </a:ln>
      </spPr>
    </pic>
    <clientData/>
  </twoCellAnchor>
  <twoCellAnchor editAs="oneCell">
    <from>
      <col>5</col>
      <colOff>142875</colOff>
      <row>41</row>
      <rowOff>1257300</rowOff>
    </from>
    <to>
      <col>5</col>
      <colOff>2857500</colOff>
      <row>41</row>
      <rowOff>1952625</rowOff>
    </to>
    <pic>
      <nvPicPr>
        <cNvPr id="262" name="Picture 261"/>
        <cNvPicPr>
          <a:picLocks noChangeAspect="1"/>
        </cNvPicPr>
      </nvPicPr>
      <blipFill>
        <a:blip r:embed="rId258"/>
        <a:stretch>
          <a:fillRect/>
        </a:stretch>
      </blipFill>
      <spPr>
        <a:xfrm>
          <a:off x="14878050" y="133064250"/>
          <a:ext cx="2714625" cy="695325"/>
        </a:xfrm>
        <a:prstGeom prst="rect">
          <avLst/>
        </a:prstGeom>
        <a:ln>
          <a:prstDash val="solid"/>
        </a:ln>
      </spPr>
    </pic>
    <clientData/>
  </twoCellAnchor>
  <twoCellAnchor editAs="oneCell">
    <from>
      <col>5</col>
      <colOff>495300</colOff>
      <row>40</row>
      <rowOff>704850</rowOff>
    </from>
    <to>
      <col>5</col>
      <colOff>2819400</colOff>
      <row>40</row>
      <rowOff>2219325</rowOff>
    </to>
    <pic>
      <nvPicPr>
        <cNvPr id="263" name="Picture 262"/>
        <cNvPicPr>
          <a:picLocks noChangeAspect="1"/>
        </cNvPicPr>
      </nvPicPr>
      <blipFill>
        <a:blip r:embed="rId259"/>
        <a:stretch>
          <a:fillRect/>
        </a:stretch>
      </blipFill>
      <spPr>
        <a:xfrm>
          <a:off x="15230475" y="130111500"/>
          <a:ext cx="2324100" cy="1514475"/>
        </a:xfrm>
        <a:prstGeom prst="rect">
          <avLst/>
        </a:prstGeom>
        <a:ln>
          <a:prstDash val="solid"/>
        </a:ln>
      </spPr>
    </pic>
    <clientData/>
  </twoCellAnchor>
  <twoCellAnchor editAs="oneCell">
    <from>
      <col>3</col>
      <colOff>314325</colOff>
      <row>153</row>
      <rowOff>219075</rowOff>
    </from>
    <to>
      <col>3</col>
      <colOff>5572125</colOff>
      <row>153</row>
      <rowOff>1457325</rowOff>
    </to>
    <pic>
      <nvPicPr>
        <cNvPr id="265" name="Picture 264"/>
        <cNvPicPr>
          <a:picLocks noChangeAspect="1"/>
        </cNvPicPr>
      </nvPicPr>
      <blipFill>
        <a:blip r:embed="rId260"/>
        <a:stretch>
          <a:fillRect/>
        </a:stretch>
      </blipFill>
      <spPr>
        <a:xfrm>
          <a:off x="3190875" y="421386000"/>
          <a:ext cx="5257800" cy="1238250"/>
        </a:xfrm>
        <a:prstGeom prst="rect">
          <avLst/>
        </a:prstGeom>
        <a:ln>
          <a:prstDash val="solid"/>
        </a:ln>
      </spPr>
    </pic>
    <clientData/>
  </twoCellAnchor>
  <twoCellAnchor editAs="oneCell">
    <from>
      <col>3</col>
      <colOff>723900</colOff>
      <row>153</row>
      <rowOff>2228850</rowOff>
    </from>
    <to>
      <col>3</col>
      <colOff>6372225</colOff>
      <row>154</row>
      <rowOff>1971675</rowOff>
    </to>
    <pic>
      <nvPicPr>
        <cNvPr id="264" name="Picture 263"/>
        <cNvPicPr>
          <a:picLocks noChangeAspect="1"/>
        </cNvPicPr>
      </nvPicPr>
      <blipFill>
        <a:blip r:embed="rId261"/>
        <a:stretch>
          <a:fillRect/>
        </a:stretch>
      </blipFill>
      <spPr>
        <a:xfrm>
          <a:off x="3600450" y="423395775"/>
          <a:ext cx="5648325" cy="2085975"/>
        </a:xfrm>
        <a:prstGeom prst="rect">
          <avLst/>
        </a:prstGeom>
        <a:ln>
          <a:prstDash val="solid"/>
        </a:ln>
      </spPr>
    </pic>
    <clientData/>
  </twoCellAnchor>
  <twoCellAnchor editAs="oneCell">
    <from>
      <col>3</col>
      <colOff>933450</colOff>
      <row>154</row>
      <rowOff>1914525</rowOff>
    </from>
    <to>
      <col>3</col>
      <colOff>6457950</colOff>
      <row>154</row>
      <rowOff>3952875</rowOff>
    </to>
    <pic>
      <nvPicPr>
        <cNvPr id="266" name="Picture 265"/>
        <cNvPicPr>
          <a:picLocks noChangeAspect="1"/>
        </cNvPicPr>
      </nvPicPr>
      <blipFill>
        <a:blip r:embed="rId262"/>
        <a:stretch>
          <a:fillRect/>
        </a:stretch>
      </blipFill>
      <spPr>
        <a:xfrm>
          <a:off x="3810000" y="425424600"/>
          <a:ext cx="5524500" cy="2038350"/>
        </a:xfrm>
        <a:prstGeom prst="rect">
          <avLst/>
        </a:prstGeom>
        <a:ln>
          <a:prstDash val="solid"/>
        </a:ln>
      </spPr>
    </pic>
    <clientData/>
  </twoCellAnchor>
  <twoCellAnchor editAs="oneCell">
    <from>
      <col>5</col>
      <colOff>714375</colOff>
      <row>4</row>
      <rowOff>1419225</rowOff>
    </from>
    <to>
      <col>5</col>
      <colOff>3038475</colOff>
      <row>4</row>
      <rowOff>3771900</rowOff>
    </to>
    <pic>
      <nvPicPr>
        <cNvPr id="251" name="Picture 250"/>
        <cNvPicPr>
          <a:picLocks noChangeAspect="1"/>
        </cNvPicPr>
      </nvPicPr>
      <blipFill>
        <a:blip r:embed="rId263"/>
        <a:stretch>
          <a:fillRect/>
        </a:stretch>
      </blipFill>
      <spPr>
        <a:xfrm>
          <a:off x="15449550" y="15259050"/>
          <a:ext cx="2324100" cy="2352675"/>
        </a:xfrm>
        <a:prstGeom prst="rect">
          <avLst/>
        </a:prstGeom>
        <a:ln>
          <a:prstDash val="solid"/>
        </a:ln>
      </spPr>
    </pic>
    <clientData/>
  </twoCellAnchor>
  <twoCellAnchor editAs="oneCell">
    <from>
      <col>5</col>
      <colOff>228600</colOff>
      <row>8</row>
      <rowOff>1114425</rowOff>
    </from>
    <to>
      <col>5</col>
      <colOff>2543175</colOff>
      <row>8</row>
      <rowOff>2619375</rowOff>
    </to>
    <pic>
      <nvPicPr>
        <cNvPr id="267" name="Picture 266"/>
        <cNvPicPr>
          <a:picLocks noChangeAspect="1"/>
        </cNvPicPr>
      </nvPicPr>
      <blipFill>
        <a:blip r:embed="rId264"/>
        <a:stretch>
          <a:fillRect/>
        </a:stretch>
      </blipFill>
      <spPr>
        <a:xfrm>
          <a:off x="14963775" y="30861000"/>
          <a:ext cx="2314575" cy="1504950"/>
        </a:xfrm>
        <a:prstGeom prst="rect">
          <avLst/>
        </a:prstGeom>
        <a:ln>
          <a:prstDash val="solid"/>
        </a:ln>
      </spPr>
    </pic>
    <clientData/>
  </twoCellAnchor>
  <twoCellAnchor editAs="oneCell">
    <from>
      <col>3</col>
      <colOff>781050</colOff>
      <row>152</row>
      <rowOff>2581275</rowOff>
    </from>
    <to>
      <col>3</col>
      <colOff>5353050</colOff>
      <row>153</row>
      <rowOff>2209800</rowOff>
    </to>
    <pic>
      <nvPicPr>
        <cNvPr id="268" name="Picture 267"/>
        <cNvPicPr>
          <a:picLocks noChangeAspect="1"/>
        </cNvPicPr>
      </nvPicPr>
      <blipFill>
        <a:blip r:embed="rId265"/>
        <a:stretch>
          <a:fillRect/>
        </a:stretch>
      </blipFill>
      <spPr>
        <a:xfrm>
          <a:off x="3657600" y="420890700"/>
          <a:ext cx="4572000" cy="2486025"/>
        </a:xfrm>
        <a:prstGeom prst="rect">
          <avLst/>
        </a:prstGeom>
        <a:ln>
          <a:prstDash val="solid"/>
        </a:ln>
      </spPr>
    </pic>
    <clientData/>
  </twoCellAnchor>
  <twoCellAnchor editAs="oneCell">
    <from>
      <col>3</col>
      <colOff>695325</colOff>
      <row>155</row>
      <rowOff>238125</rowOff>
    </from>
    <to>
      <col>3</col>
      <colOff>5267325</colOff>
      <row>155</row>
      <rowOff>3028950</rowOff>
    </to>
    <pic>
      <nvPicPr>
        <cNvPr id="269" name="Picture 268"/>
        <cNvPicPr>
          <a:picLocks noChangeAspect="1"/>
        </cNvPicPr>
      </nvPicPr>
      <blipFill>
        <a:blip r:embed="rId266"/>
        <a:stretch>
          <a:fillRect/>
        </a:stretch>
      </blipFill>
      <spPr>
        <a:xfrm>
          <a:off x="3571875" y="427796325"/>
          <a:ext cx="4572000" cy="2790825"/>
        </a:xfrm>
        <a:prstGeom prst="rect">
          <avLst/>
        </a:prstGeom>
        <a:ln>
          <a:prstDash val="solid"/>
        </a:ln>
      </spPr>
    </pic>
    <clientData/>
  </twoCellAnchor>
  <twoCellAnchor editAs="oneCell">
    <from>
      <col>3</col>
      <colOff>180975</colOff>
      <row>156</row>
      <rowOff>104775</rowOff>
    </from>
    <to>
      <col>3</col>
      <colOff>3800475</colOff>
      <row>156</row>
      <rowOff>2914650</rowOff>
    </to>
    <pic>
      <nvPicPr>
        <cNvPr id="270" name="Picture 269"/>
        <cNvPicPr>
          <a:picLocks noChangeAspect="1"/>
        </cNvPicPr>
      </nvPicPr>
      <blipFill>
        <a:blip r:embed="rId267"/>
        <a:stretch>
          <a:fillRect/>
        </a:stretch>
      </blipFill>
      <spPr>
        <a:xfrm>
          <a:off x="3057525" y="430891950"/>
          <a:ext cx="3619500" cy="2809875"/>
        </a:xfrm>
        <a:prstGeom prst="rect">
          <avLst/>
        </a:prstGeom>
        <a:ln>
          <a:prstDash val="solid"/>
        </a:ln>
      </spPr>
    </pic>
    <clientData/>
  </twoCellAnchor>
  <twoCellAnchor editAs="oneCell">
    <from>
      <col>3</col>
      <colOff>628650</colOff>
      <row>157</row>
      <rowOff>1924050</rowOff>
    </from>
    <to>
      <col>3</col>
      <colOff>5200650</colOff>
      <row>157</row>
      <rowOff>2838450</rowOff>
    </to>
    <pic>
      <nvPicPr>
        <cNvPr id="271" name="Picture 270"/>
        <cNvPicPr>
          <a:picLocks noChangeAspect="1"/>
        </cNvPicPr>
      </nvPicPr>
      <blipFill>
        <a:blip r:embed="rId268"/>
        <a:stretch>
          <a:fillRect/>
        </a:stretch>
      </blipFill>
      <spPr>
        <a:xfrm>
          <a:off x="3505200" y="435940200"/>
          <a:ext cx="4572000" cy="914400"/>
        </a:xfrm>
        <a:prstGeom prst="rect">
          <avLst/>
        </a:prstGeom>
        <a:ln>
          <a:prstDash val="solid"/>
        </a:ln>
      </spPr>
    </pic>
    <clientData/>
  </twoCellAnchor>
  <twoCellAnchor editAs="oneCell">
    <from>
      <col>3</col>
      <colOff>781050</colOff>
      <row>157</row>
      <rowOff>590550</rowOff>
    </from>
    <to>
      <col>3</col>
      <colOff>5353050</colOff>
      <row>157</row>
      <rowOff>2447925</rowOff>
    </to>
    <pic>
      <nvPicPr>
        <cNvPr id="272" name="Picture 271"/>
        <cNvPicPr>
          <a:picLocks noChangeAspect="1"/>
        </cNvPicPr>
      </nvPicPr>
      <blipFill>
        <a:blip r:embed="rId269"/>
        <a:stretch>
          <a:fillRect/>
        </a:stretch>
      </blipFill>
      <spPr>
        <a:xfrm>
          <a:off x="3657600" y="434606700"/>
          <a:ext cx="4572000" cy="1857375"/>
        </a:xfrm>
        <a:prstGeom prst="rect">
          <avLst/>
        </a:prstGeom>
        <a:ln>
          <a:prstDash val="solid"/>
        </a:ln>
      </spPr>
    </pic>
    <clientData/>
  </twoCellAnchor>
  <twoCellAnchor editAs="oneCell">
    <from>
      <col>3</col>
      <colOff>447675</colOff>
      <row>159</row>
      <rowOff>304800</rowOff>
    </from>
    <to>
      <col>3</col>
      <colOff>5019675</colOff>
      <row>159</row>
      <rowOff>2581275</rowOff>
    </to>
    <pic>
      <nvPicPr>
        <cNvPr id="273" name="Picture 272"/>
        <cNvPicPr>
          <a:picLocks noChangeAspect="1"/>
        </cNvPicPr>
      </nvPicPr>
      <blipFill>
        <a:blip r:embed="rId270"/>
        <a:stretch>
          <a:fillRect/>
        </a:stretch>
      </blipFill>
      <spPr>
        <a:xfrm>
          <a:off x="3324225" y="440778900"/>
          <a:ext cx="4572000" cy="2276475"/>
        </a:xfrm>
        <a:prstGeom prst="rect">
          <avLst/>
        </a:prstGeom>
        <a:ln>
          <a:prstDash val="solid"/>
        </a:ln>
      </spPr>
    </pic>
    <clientData/>
  </twoCellAnchor>
  <twoCellAnchor editAs="oneCell">
    <from>
      <col>1</col>
      <colOff>133350</colOff>
      <row>0</row>
      <rowOff>-6991350</rowOff>
    </from>
    <to>
      <col>1</col>
      <colOff>133350</colOff>
      <row>0</row>
      <rowOff>-6991350</rowOff>
    </to>
    <pic>
      <nvPicPr>
        <cNvPr id="274" name="Picture 273"/>
        <cNvPicPr>
          <a:picLocks noChangeAspect="1"/>
        </cNvPicPr>
      </nvPicPr>
      <blipFill>
        <a:blip r:embed="rId271"/>
        <a:stretch>
          <a:fillRect/>
        </a:stretch>
      </blipFill>
      <spPr>
        <a:xfrm>
          <a:off x="742950" y="-6991350"/>
          <a:ext cx="0" cy="0"/>
        </a:xfrm>
        <a:prstGeom prst="rect">
          <avLst/>
        </a:prstGeom>
        <a:ln>
          <a:prstDash val="solid"/>
        </a:ln>
      </spPr>
    </pic>
    <clientData/>
  </twoCellAnchor>
  <twoCellAnchor editAs="oneCell">
    <from>
      <col>3</col>
      <colOff>476250</colOff>
      <row>160</row>
      <rowOff>114300</rowOff>
    </from>
    <to>
      <col>3</col>
      <colOff>5048250</colOff>
      <row>160</row>
      <rowOff>3019425</rowOff>
    </to>
    <pic>
      <nvPicPr>
        <cNvPr id="276" name="Picture 275"/>
        <cNvPicPr>
          <a:picLocks noChangeAspect="1"/>
        </cNvPicPr>
      </nvPicPr>
      <blipFill>
        <a:blip r:embed="rId272"/>
        <a:stretch>
          <a:fillRect/>
        </a:stretch>
      </blipFill>
      <spPr>
        <a:xfrm>
          <a:off x="3352800" y="443817375"/>
          <a:ext cx="4572000" cy="2905125"/>
        </a:xfrm>
        <a:prstGeom prst="rect">
          <avLst/>
        </a:prstGeom>
        <a:ln>
          <a:prstDash val="solid"/>
        </a:ln>
      </spPr>
    </pic>
    <clientData/>
  </twoCellAnchor>
  <twoCellAnchor editAs="oneCell">
    <from>
      <col>3</col>
      <colOff>266700</colOff>
      <row>161</row>
      <rowOff>152400</rowOff>
    </from>
    <to>
      <col>3</col>
      <colOff>4829175</colOff>
      <row>161</row>
      <rowOff>2209800</rowOff>
    </to>
    <pic>
      <nvPicPr>
        <cNvPr id="275" name="Picture 274"/>
        <cNvPicPr>
          <a:picLocks noChangeAspect="1"/>
        </cNvPicPr>
      </nvPicPr>
      <blipFill>
        <a:blip r:embed="rId273"/>
        <a:stretch>
          <a:fillRect/>
        </a:stretch>
      </blipFill>
      <spPr>
        <a:xfrm>
          <a:off x="3143250" y="447084450"/>
          <a:ext cx="4562475" cy="2057400"/>
        </a:xfrm>
        <a:prstGeom prst="rect">
          <avLst/>
        </a:prstGeom>
        <a:ln>
          <a:prstDash val="solid"/>
        </a:ln>
      </spPr>
    </pic>
    <clientData/>
  </twoCellAnchor>
  <twoCellAnchor editAs="oneCell">
    <from>
      <col>3</col>
      <colOff>47625</colOff>
      <row>161</row>
      <rowOff>2352675</rowOff>
    </from>
    <to>
      <col>3</col>
      <colOff>1790700</colOff>
      <row>161</row>
      <rowOff>4914900</rowOff>
    </to>
    <pic>
      <nvPicPr>
        <cNvPr id="278" name="Picture 277"/>
        <cNvPicPr>
          <a:picLocks noChangeAspect="1"/>
        </cNvPicPr>
      </nvPicPr>
      <blipFill>
        <a:blip r:embed="rId274"/>
        <a:stretch>
          <a:fillRect/>
        </a:stretch>
      </blipFill>
      <spPr>
        <a:xfrm>
          <a:off x="2924175" y="449284725"/>
          <a:ext cx="1743075" cy="2562225"/>
        </a:xfrm>
        <a:prstGeom prst="rect">
          <avLst/>
        </a:prstGeom>
        <a:ln>
          <a:prstDash val="solid"/>
        </a:ln>
      </spPr>
    </pic>
    <clientData/>
  </twoCellAnchor>
  <twoCellAnchor editAs="oneCell">
    <from>
      <col>13</col>
      <colOff>276225</colOff>
      <row>18</row>
      <rowOff>800100</rowOff>
    </from>
    <to>
      <col>13</col>
      <colOff>3419475</colOff>
      <row>18</row>
      <rowOff>2057400</rowOff>
    </to>
    <pic>
      <nvPicPr>
        <cNvPr id="279" name="Picture 278"/>
        <cNvPicPr>
          <a:picLocks noChangeAspect="1"/>
        </cNvPicPr>
      </nvPicPr>
      <blipFill>
        <a:blip r:embed="rId275"/>
        <a:stretch>
          <a:fillRect/>
        </a:stretch>
      </blipFill>
      <spPr>
        <a:xfrm>
          <a:off x="28117800" y="64931925"/>
          <a:ext cx="3143250" cy="1257300"/>
        </a:xfrm>
        <a:prstGeom prst="rect">
          <avLst/>
        </a:prstGeom>
        <a:ln>
          <a:prstDash val="solid"/>
        </a:ln>
      </spPr>
    </pic>
    <clientData/>
  </twoCellAnchor>
  <twoCellAnchor editAs="oneCell">
    <from>
      <col>3</col>
      <colOff>419100</colOff>
      <row>162</row>
      <rowOff>228600</rowOff>
    </from>
    <to>
      <col>3</col>
      <colOff>4991100</colOff>
      <row>162</row>
      <rowOff>1409700</rowOff>
    </to>
    <pic>
      <nvPicPr>
        <cNvPr id="280" name="Picture 279"/>
        <cNvPicPr>
          <a:picLocks noChangeAspect="1"/>
        </cNvPicPr>
      </nvPicPr>
      <blipFill>
        <a:blip r:embed="rId276"/>
        <a:stretch>
          <a:fillRect/>
        </a:stretch>
      </blipFill>
      <spPr>
        <a:xfrm>
          <a:off x="3295650" y="452237475"/>
          <a:ext cx="4572000" cy="1181100"/>
        </a:xfrm>
        <a:prstGeom prst="rect">
          <avLst/>
        </a:prstGeom>
        <a:ln>
          <a:prstDash val="solid"/>
        </a:ln>
      </spPr>
    </pic>
    <clientData/>
  </twoCellAnchor>
  <twoCellAnchor editAs="oneCell">
    <from>
      <col>13</col>
      <colOff>257175</colOff>
      <row>160</row>
      <rowOff>714375</rowOff>
    </from>
    <to>
      <col>13</col>
      <colOff>3114675</colOff>
      <row>160</row>
      <rowOff>2752725</rowOff>
    </to>
    <pic>
      <nvPicPr>
        <cNvPr id="281" name="Picture 280"/>
        <cNvPicPr>
          <a:picLocks noChangeAspect="1"/>
        </cNvPicPr>
      </nvPicPr>
      <blipFill>
        <a:blip r:embed="rId277"/>
        <a:stretch>
          <a:fillRect/>
        </a:stretch>
      </blipFill>
      <spPr>
        <a:xfrm>
          <a:off x="28098750" y="444417450"/>
          <a:ext cx="2857500" cy="2038350"/>
        </a:xfrm>
        <a:prstGeom prst="rect">
          <avLst/>
        </a:prstGeom>
        <a:ln>
          <a:prstDash val="solid"/>
        </a:ln>
      </spPr>
    </pic>
    <clientData/>
  </twoCellAnchor>
  <twoCellAnchor editAs="oneCell">
    <from>
      <col>13</col>
      <colOff>0</colOff>
      <row>159</row>
      <rowOff>695325</rowOff>
    </from>
    <to>
      <col>13</col>
      <colOff>3048000</colOff>
      <row>159</row>
      <rowOff>2076450</rowOff>
    </to>
    <pic>
      <nvPicPr>
        <cNvPr id="282" name="Picture 281"/>
        <cNvPicPr>
          <a:picLocks noChangeAspect="1"/>
        </cNvPicPr>
      </nvPicPr>
      <blipFill>
        <a:blip r:embed="rId278"/>
        <a:stretch>
          <a:fillRect/>
        </a:stretch>
      </blipFill>
      <spPr>
        <a:xfrm>
          <a:off x="27841575" y="441169425"/>
          <a:ext cx="3048000" cy="1381125"/>
        </a:xfrm>
        <a:prstGeom prst="rect">
          <avLst/>
        </a:prstGeom>
        <a:ln>
          <a:prstDash val="solid"/>
        </a:ln>
      </spPr>
    </pic>
    <clientData/>
  </twoCellAnchor>
  <twoCellAnchor editAs="oneCell">
    <from>
      <col>13</col>
      <colOff>114300</colOff>
      <row>158</row>
      <rowOff>714375</rowOff>
    </from>
    <to>
      <col>13</col>
      <colOff>3514725</colOff>
      <row>158</row>
      <rowOff>2076450</rowOff>
    </to>
    <pic>
      <nvPicPr>
        <cNvPr id="283" name="Picture 282"/>
        <cNvPicPr>
          <a:picLocks noChangeAspect="1"/>
        </cNvPicPr>
      </nvPicPr>
      <blipFill>
        <a:blip r:embed="rId279"/>
        <a:stretch>
          <a:fillRect/>
        </a:stretch>
      </blipFill>
      <spPr>
        <a:xfrm>
          <a:off x="27955875" y="437959500"/>
          <a:ext cx="3400425" cy="1362075"/>
        </a:xfrm>
        <a:prstGeom prst="rect">
          <avLst/>
        </a:prstGeom>
        <a:ln>
          <a:prstDash val="solid"/>
        </a:ln>
      </spPr>
    </pic>
    <clientData/>
  </twoCellAnchor>
  <twoCellAnchor editAs="oneCell">
    <from>
      <col>5</col>
      <colOff>190500</colOff>
      <row>19</row>
      <rowOff>819150</rowOff>
    </from>
    <to>
      <col>5</col>
      <colOff>2409825</colOff>
      <row>19</row>
      <rowOff>3238500</rowOff>
    </to>
    <pic>
      <nvPicPr>
        <cNvPr id="284" name="Picture 283"/>
        <cNvPicPr>
          <a:picLocks noChangeAspect="1"/>
        </cNvPicPr>
      </nvPicPr>
      <blipFill>
        <a:blip r:embed="rId280"/>
        <a:stretch>
          <a:fillRect/>
        </a:stretch>
      </blipFill>
      <spPr>
        <a:xfrm>
          <a:off x="14925675" y="68580000"/>
          <a:ext cx="2219325" cy="2419350"/>
        </a:xfrm>
        <a:prstGeom prst="rect">
          <avLst/>
        </a:prstGeom>
        <a:ln>
          <a:prstDash val="solid"/>
        </a:ln>
      </spPr>
    </pic>
    <clientData/>
  </twoCellAnchor>
  <twoCellAnchor editAs="oneCell">
    <from>
      <col>5</col>
      <colOff>133350</colOff>
      <row>21</row>
      <rowOff>2543175</rowOff>
    </from>
    <to>
      <col>5</col>
      <colOff>3286125</colOff>
      <row>21</row>
      <rowOff>4438650</rowOff>
    </to>
    <pic>
      <nvPicPr>
        <cNvPr id="244" name="Picture 243"/>
        <cNvPicPr>
          <a:picLocks noChangeAspect="1"/>
        </cNvPicPr>
      </nvPicPr>
      <blipFill>
        <a:blip r:embed="rId281"/>
        <a:stretch>
          <a:fillRect/>
        </a:stretch>
      </blipFill>
      <spPr>
        <a:xfrm>
          <a:off x="14868525" y="77562075"/>
          <a:ext cx="3152775" cy="1895475"/>
        </a:xfrm>
        <a:prstGeom prst="rect">
          <avLst/>
        </a:prstGeom>
        <a:ln>
          <a:prstDash val="solid"/>
        </a:ln>
      </spPr>
    </pic>
    <clientData/>
  </twoCellAnchor>
  <twoCellAnchor editAs="oneCell">
    <from>
      <col>5</col>
      <colOff>180975</colOff>
      <row>22</row>
      <rowOff>2533650</rowOff>
    </from>
    <to>
      <col>5</col>
      <colOff>3267075</colOff>
      <row>22</row>
      <rowOff>3981450</rowOff>
    </to>
    <pic>
      <nvPicPr>
        <cNvPr id="277" name="Picture 276"/>
        <cNvPicPr>
          <a:picLocks noChangeAspect="1"/>
        </cNvPicPr>
      </nvPicPr>
      <blipFill>
        <a:blip r:embed="rId282"/>
        <a:stretch>
          <a:fillRect/>
        </a:stretch>
      </blipFill>
      <spPr>
        <a:xfrm>
          <a:off x="14916150" y="82257900"/>
          <a:ext cx="3086100" cy="1447800"/>
        </a:xfrm>
        <a:prstGeom prst="rect">
          <avLst/>
        </a:prstGeom>
        <a:ln>
          <a:prstDash val="solid"/>
        </a:ln>
      </spPr>
    </pic>
    <clientData/>
  </twoCellAnchor>
  <twoCellAnchor editAs="oneCell">
    <from>
      <col>5</col>
      <colOff>133350</colOff>
      <row>23</row>
      <rowOff>2152650</rowOff>
    </from>
    <to>
      <col>5</col>
      <colOff>2428875</colOff>
      <row>23</row>
      <rowOff>3886200</rowOff>
    </to>
    <pic>
      <nvPicPr>
        <cNvPr id="285" name="Picture 284"/>
        <cNvPicPr>
          <a:picLocks noChangeAspect="1"/>
        </cNvPicPr>
      </nvPicPr>
      <blipFill>
        <a:blip r:embed="rId283"/>
        <a:stretch>
          <a:fillRect/>
        </a:stretch>
      </blipFill>
      <spPr>
        <a:xfrm>
          <a:off x="14868525" y="85934550"/>
          <a:ext cx="2295525" cy="1733550"/>
        </a:xfrm>
        <a:prstGeom prst="rect">
          <avLst/>
        </a:prstGeom>
        <a:ln>
          <a:prstDash val="solid"/>
        </a:ln>
      </spPr>
    </pic>
    <clientData/>
  </twoCellAnchor>
  <twoCellAnchor editAs="oneCell">
    <from>
      <col>5</col>
      <colOff>0</colOff>
      <row>25</row>
      <rowOff>857250</rowOff>
    </from>
    <to>
      <col>5</col>
      <colOff>2914650</colOff>
      <row>25</row>
      <rowOff>2362200</rowOff>
    </to>
    <pic>
      <nvPicPr>
        <cNvPr id="286" name="Picture 285"/>
        <cNvPicPr>
          <a:picLocks noChangeAspect="1"/>
        </cNvPicPr>
      </nvPicPr>
      <blipFill>
        <a:blip r:embed="rId284"/>
        <a:stretch>
          <a:fillRect/>
        </a:stretch>
      </blipFill>
      <spPr>
        <a:xfrm>
          <a:off x="14735175" y="91163775"/>
          <a:ext cx="2914650" cy="1504950"/>
        </a:xfrm>
        <a:prstGeom prst="rect">
          <avLst/>
        </a:prstGeom>
        <a:ln>
          <a:prstDash val="solid"/>
        </a:ln>
      </spPr>
    </pic>
    <clientData/>
  </twoCellAnchor>
  <twoCellAnchor editAs="oneCell">
    <from>
      <col>5</col>
      <colOff>76200</colOff>
      <row>26</row>
      <rowOff>352425</rowOff>
    </from>
    <to>
      <col>5</col>
      <colOff>2800350</colOff>
      <row>26</row>
      <rowOff>1476375</rowOff>
    </to>
    <pic>
      <nvPicPr>
        <cNvPr id="287" name="Picture 286"/>
        <cNvPicPr>
          <a:picLocks noChangeAspect="1"/>
        </cNvPicPr>
      </nvPicPr>
      <blipFill>
        <a:blip r:embed="rId285"/>
        <a:stretch>
          <a:fillRect/>
        </a:stretch>
      </blipFill>
      <spPr>
        <a:xfrm>
          <a:off x="14811375" y="93287850"/>
          <a:ext cx="2724150" cy="1123950"/>
        </a:xfrm>
        <a:prstGeom prst="rect">
          <avLst/>
        </a:prstGeom>
        <a:ln>
          <a:prstDash val="solid"/>
        </a:ln>
      </spPr>
    </pic>
    <clientData/>
  </twoCellAnchor>
  <twoCellAnchor editAs="oneCell">
    <from>
      <col>4</col>
      <colOff>4114800</colOff>
      <row>26</row>
      <rowOff>1924050</rowOff>
    </from>
    <to>
      <col>5</col>
      <colOff>2952750</colOff>
      <row>26</row>
      <rowOff>3152775</rowOff>
    </to>
    <pic>
      <nvPicPr>
        <cNvPr id="288" name="Picture 287"/>
        <cNvPicPr>
          <a:picLocks noChangeAspect="1"/>
        </cNvPicPr>
      </nvPicPr>
      <blipFill>
        <a:blip r:embed="rId286"/>
        <a:stretch>
          <a:fillRect/>
        </a:stretch>
      </blipFill>
      <spPr>
        <a:xfrm>
          <a:off x="14706600" y="94859475"/>
          <a:ext cx="2981325" cy="1228725"/>
        </a:xfrm>
        <a:prstGeom prst="rect">
          <avLst/>
        </a:prstGeom>
        <a:ln>
          <a:prstDash val="solid"/>
        </a:ln>
      </spPr>
    </pic>
    <clientData/>
  </twoCellAnchor>
  <twoCellAnchor editAs="oneCell">
    <from>
      <col>5</col>
      <colOff>95250</colOff>
      <row>27</row>
      <rowOff>3286125</rowOff>
    </from>
    <to>
      <col>5</col>
      <colOff>3133725</colOff>
      <row>27</row>
      <rowOff>4429125</rowOff>
    </to>
    <pic>
      <nvPicPr>
        <cNvPr id="289" name="Picture 288"/>
        <cNvPicPr>
          <a:picLocks noChangeAspect="1"/>
        </cNvPicPr>
      </nvPicPr>
      <blipFill>
        <a:blip r:embed="rId287"/>
        <a:stretch>
          <a:fillRect/>
        </a:stretch>
      </blipFill>
      <spPr>
        <a:xfrm>
          <a:off x="14830425" y="100850700"/>
          <a:ext cx="3038475" cy="1143000"/>
        </a:xfrm>
        <a:prstGeom prst="rect">
          <avLst/>
        </a:prstGeom>
        <a:ln>
          <a:prstDash val="solid"/>
        </a:ln>
      </spPr>
    </pic>
    <clientData/>
  </twoCellAnchor>
  <twoCellAnchor editAs="oneCell">
    <from>
      <col>5</col>
      <colOff>19050</colOff>
      <row>33</row>
      <rowOff>885825</rowOff>
    </from>
    <to>
      <col>5</col>
      <colOff>3238500</colOff>
      <row>33</row>
      <rowOff>2305050</rowOff>
    </to>
    <pic>
      <nvPicPr>
        <cNvPr id="290" name="Picture 289"/>
        <cNvPicPr>
          <a:picLocks noChangeAspect="1"/>
        </cNvPicPr>
      </nvPicPr>
      <blipFill>
        <a:blip r:embed="rId288"/>
        <a:stretch>
          <a:fillRect/>
        </a:stretch>
      </blipFill>
      <spPr>
        <a:xfrm>
          <a:off x="14754225" y="116300250"/>
          <a:ext cx="3219450" cy="1419225"/>
        </a:xfrm>
        <a:prstGeom prst="rect">
          <avLst/>
        </a:prstGeom>
        <a:ln>
          <a:prstDash val="solid"/>
        </a:ln>
      </spPr>
    </pic>
    <clientData/>
  </twoCellAnchor>
  <twoCellAnchor editAs="oneCell">
    <from>
      <col>13</col>
      <colOff>142875</colOff>
      <row>36</row>
      <rowOff>85725</rowOff>
    </from>
    <to>
      <col>13</col>
      <colOff>1276350</colOff>
      <row>36</row>
      <rowOff>2333625</rowOff>
    </to>
    <pic>
      <nvPicPr>
        <cNvPr id="293" name="Picture 292"/>
        <cNvPicPr>
          <a:picLocks noChangeAspect="1"/>
        </cNvPicPr>
      </nvPicPr>
      <blipFill>
        <a:blip r:embed="rId289"/>
        <a:stretch>
          <a:fillRect/>
        </a:stretch>
      </blipFill>
      <spPr>
        <a:xfrm>
          <a:off x="27984450" y="124758450"/>
          <a:ext cx="1133475" cy="2247900"/>
        </a:xfrm>
        <a:prstGeom prst="rect">
          <avLst/>
        </a:prstGeom>
        <a:ln>
          <a:prstDash val="solid"/>
        </a:ln>
      </spPr>
    </pic>
    <clientData/>
  </twoCellAnchor>
  <twoCellAnchor editAs="oneCell">
    <from>
      <col>5</col>
      <colOff>514350</colOff>
      <row>35</row>
      <rowOff>390525</rowOff>
    </from>
    <to>
      <col>5</col>
      <colOff>2200275</colOff>
      <row>35</row>
      <rowOff>3743325</rowOff>
    </to>
    <pic>
      <nvPicPr>
        <cNvPr id="294" name="Picture 293"/>
        <cNvPicPr>
          <a:picLocks noChangeAspect="1"/>
        </cNvPicPr>
      </nvPicPr>
      <blipFill>
        <a:blip r:embed="rId290"/>
        <a:stretch>
          <a:fillRect/>
        </a:stretch>
      </blipFill>
      <spPr>
        <a:xfrm>
          <a:off x="15249525" y="121177050"/>
          <a:ext cx="1685925" cy="3352800"/>
        </a:xfrm>
        <a:prstGeom prst="rect">
          <avLst/>
        </a:prstGeom>
        <a:ln>
          <a:prstDash val="solid"/>
        </a:ln>
      </spPr>
    </pic>
    <clientData/>
  </twoCellAnchor>
  <twoCellAnchor editAs="oneCell">
    <from>
      <col>13</col>
      <colOff>1028700</colOff>
      <row>42</row>
      <rowOff>95250</rowOff>
    </from>
    <to>
      <col>13</col>
      <colOff>3400425</colOff>
      <row>42</row>
      <rowOff>1571625</rowOff>
    </to>
    <pic>
      <nvPicPr>
        <cNvPr id="297" name="Picture 296"/>
        <cNvPicPr>
          <a:picLocks noChangeAspect="1"/>
        </cNvPicPr>
      </nvPicPr>
      <blipFill>
        <a:blip r:embed="rId291"/>
        <a:stretch>
          <a:fillRect/>
        </a:stretch>
      </blipFill>
      <spPr>
        <a:xfrm>
          <a:off x="28870275" y="140427075"/>
          <a:ext cx="2371725" cy="1476375"/>
        </a:xfrm>
        <a:prstGeom prst="rect">
          <avLst/>
        </a:prstGeom>
        <a:ln>
          <a:prstDash val="solid"/>
        </a:ln>
      </spPr>
    </pic>
    <clientData/>
  </twoCellAnchor>
  <twoCellAnchor editAs="oneCell">
    <from>
      <col>13</col>
      <colOff>704850</colOff>
      <row>43</row>
      <rowOff>400050</rowOff>
    </from>
    <to>
      <col>13</col>
      <colOff>2095500</colOff>
      <row>43</row>
      <rowOff>1590675</rowOff>
    </to>
    <pic>
      <nvPicPr>
        <cNvPr id="298" name="Picture 297"/>
        <cNvPicPr>
          <a:picLocks noChangeAspect="1"/>
        </cNvPicPr>
      </nvPicPr>
      <blipFill>
        <a:blip r:embed="rId292"/>
        <a:stretch>
          <a:fillRect/>
        </a:stretch>
      </blipFill>
      <spPr>
        <a:xfrm>
          <a:off x="28546425" y="142474950"/>
          <a:ext cx="1390650" cy="1190625"/>
        </a:xfrm>
        <a:prstGeom prst="rect">
          <avLst/>
        </a:prstGeom>
        <a:ln>
          <a:prstDash val="solid"/>
        </a:ln>
      </spPr>
    </pic>
    <clientData/>
  </twoCellAnchor>
  <twoCellAnchor editAs="oneCell">
    <from>
      <col>13</col>
      <colOff>247650</colOff>
      <row>44</row>
      <rowOff>0</rowOff>
    </from>
    <to>
      <col>13</col>
      <colOff>2152650</colOff>
      <row>45</row>
      <rowOff>9525</rowOff>
    </to>
    <pic>
      <nvPicPr>
        <cNvPr id="300" name="Picture 299"/>
        <cNvPicPr>
          <a:picLocks noChangeAspect="1"/>
        </cNvPicPr>
      </nvPicPr>
      <blipFill>
        <a:blip r:embed="rId293"/>
        <a:stretch>
          <a:fillRect/>
        </a:stretch>
      </blipFill>
      <spPr>
        <a:xfrm>
          <a:off x="28089225" y="143817975"/>
          <a:ext cx="1905000" cy="1752600"/>
        </a:xfrm>
        <a:prstGeom prst="rect">
          <avLst/>
        </a:prstGeom>
        <a:ln>
          <a:prstDash val="solid"/>
        </a:ln>
      </spPr>
    </pic>
    <clientData/>
  </twoCellAnchor>
  <twoCellAnchor editAs="oneCell">
    <from>
      <col>5</col>
      <colOff>114300</colOff>
      <row>80</row>
      <rowOff>361950</rowOff>
    </from>
    <to>
      <col>5</col>
      <colOff>2428875</colOff>
      <row>80</row>
      <rowOff>1819275</rowOff>
    </to>
    <pic>
      <nvPicPr>
        <cNvPr id="291" name="Picture 290"/>
        <cNvPicPr>
          <a:picLocks noChangeAspect="1"/>
        </cNvPicPr>
      </nvPicPr>
      <blipFill>
        <a:blip r:embed="rId294"/>
        <a:stretch>
          <a:fillRect/>
        </a:stretch>
      </blipFill>
      <spPr>
        <a:xfrm>
          <a:off x="14849475" y="237877350"/>
          <a:ext cx="2314575" cy="1457325"/>
        </a:xfrm>
        <a:prstGeom prst="rect">
          <avLst/>
        </a:prstGeom>
        <a:ln>
          <a:prstDash val="solid"/>
        </a:ln>
      </spPr>
    </pic>
    <clientData/>
  </twoCellAnchor>
  <twoCellAnchor editAs="oneCell">
    <from>
      <col>5</col>
      <colOff>38100</colOff>
      <row>81</row>
      <rowOff>523875</rowOff>
    </from>
    <to>
      <col>5</col>
      <colOff>1304925</colOff>
      <row>81</row>
      <rowOff>1809750</rowOff>
    </to>
    <pic>
      <nvPicPr>
        <cNvPr id="292" name="Picture 291"/>
        <cNvPicPr>
          <a:picLocks noChangeAspect="1"/>
        </cNvPicPr>
      </nvPicPr>
      <blipFill>
        <a:blip r:embed="rId295"/>
        <a:stretch>
          <a:fillRect/>
        </a:stretch>
      </blipFill>
      <spPr>
        <a:xfrm>
          <a:off x="14773275" y="240001425"/>
          <a:ext cx="1266825" cy="1285875"/>
        </a:xfrm>
        <a:prstGeom prst="rect">
          <avLst/>
        </a:prstGeom>
        <a:ln>
          <a:prstDash val="solid"/>
        </a:ln>
      </spPr>
    </pic>
    <clientData/>
  </twoCellAnchor>
  <twoCellAnchor editAs="oneCell">
    <from>
      <col>5</col>
      <colOff>1457325</colOff>
      <row>81</row>
      <rowOff>314325</rowOff>
    </from>
    <to>
      <col>5</col>
      <colOff>2514600</colOff>
      <row>81</row>
      <rowOff>2400300</rowOff>
    </to>
    <pic>
      <nvPicPr>
        <cNvPr id="295" name="Picture 294"/>
        <cNvPicPr>
          <a:picLocks noChangeAspect="1"/>
        </cNvPicPr>
      </nvPicPr>
      <blipFill>
        <a:blip r:embed="rId296"/>
        <a:stretch>
          <a:fillRect/>
        </a:stretch>
      </blipFill>
      <spPr>
        <a:xfrm>
          <a:off x="16192500" y="239791875"/>
          <a:ext cx="1057275" cy="2085975"/>
        </a:xfrm>
        <a:prstGeom prst="rect">
          <avLst/>
        </a:prstGeom>
        <a:ln>
          <a:prstDash val="solid"/>
        </a:ln>
      </spPr>
    </pic>
    <clientData/>
  </twoCellAnchor>
  <twoCellAnchor editAs="oneCell">
    <from>
      <col>3</col>
      <colOff>1762125</colOff>
      <row>163</row>
      <rowOff>85725</rowOff>
    </from>
    <to>
      <col>3</col>
      <colOff>4762500</colOff>
      <row>163</row>
      <rowOff>1533525</rowOff>
    </to>
    <pic>
      <nvPicPr>
        <cNvPr id="296" name="Picture 295"/>
        <cNvPicPr>
          <a:picLocks noChangeAspect="1"/>
        </cNvPicPr>
      </nvPicPr>
      <blipFill>
        <a:blip r:embed="rId297"/>
        <a:stretch>
          <a:fillRect/>
        </a:stretch>
      </blipFill>
      <spPr>
        <a:xfrm>
          <a:off x="4638675" y="458619225"/>
          <a:ext cx="3000375" cy="1447800"/>
        </a:xfrm>
        <a:prstGeom prst="rect">
          <avLst/>
        </a:prstGeom>
        <a:ln>
          <a:prstDash val="solid"/>
        </a:ln>
      </spPr>
    </pic>
    <clientData/>
  </twoCellAnchor>
  <twoCellAnchor editAs="oneCell">
    <from>
      <col>13</col>
      <colOff>0</colOff>
      <row>104</row>
      <rowOff>676275</rowOff>
    </from>
    <to>
      <col>13</col>
      <colOff>3028950</colOff>
      <row>104</row>
      <rowOff>2009775</rowOff>
    </to>
    <pic>
      <nvPicPr>
        <cNvPr id="299" name="Picture 298"/>
        <cNvPicPr>
          <a:picLocks noChangeAspect="1"/>
        </cNvPicPr>
      </nvPicPr>
      <blipFill>
        <a:blip r:embed="rId298"/>
        <a:stretch>
          <a:fillRect/>
        </a:stretch>
      </blipFill>
      <spPr>
        <a:xfrm>
          <a:off x="27841575" y="297580050"/>
          <a:ext cx="3028950" cy="1333500"/>
        </a:xfrm>
        <a:prstGeom prst="rect">
          <avLst/>
        </a:prstGeom>
        <a:ln>
          <a:prstDash val="solid"/>
        </a:ln>
      </spPr>
    </pic>
    <clientData/>
  </twoCellAnchor>
  <twoCellAnchor editAs="oneCell">
    <from>
      <col>5</col>
      <colOff>0</colOff>
      <row>105</row>
      <rowOff>457200</rowOff>
    </from>
    <to>
      <col>5</col>
      <colOff>2562225</colOff>
      <row>105</row>
      <rowOff>1028700</rowOff>
    </to>
    <pic>
      <nvPicPr>
        <cNvPr id="301" name="Picture 300"/>
        <cNvPicPr>
          <a:picLocks noChangeAspect="1"/>
        </cNvPicPr>
      </nvPicPr>
      <blipFill>
        <a:blip r:embed="rId299"/>
        <a:stretch>
          <a:fillRect/>
        </a:stretch>
      </blipFill>
      <spPr>
        <a:xfrm>
          <a:off x="14735175" y="300094650"/>
          <a:ext cx="2562225" cy="571500"/>
        </a:xfrm>
        <a:prstGeom prst="rect">
          <avLst/>
        </a:prstGeom>
        <a:ln>
          <a:prstDash val="solid"/>
        </a:ln>
      </spPr>
    </pic>
    <clientData/>
  </twoCellAnchor>
  <twoCellAnchor editAs="oneCell">
    <from>
      <col>5</col>
      <colOff>304800</colOff>
      <row>111</row>
      <rowOff>571500</rowOff>
    </from>
    <to>
      <col>5</col>
      <colOff>3324225</colOff>
      <row>111</row>
      <rowOff>1819275</rowOff>
    </to>
    <pic>
      <nvPicPr>
        <cNvPr id="302" name="Picture 301"/>
        <cNvPicPr>
          <a:picLocks noChangeAspect="1"/>
        </cNvPicPr>
      </nvPicPr>
      <blipFill>
        <a:blip r:embed="rId300"/>
        <a:stretch>
          <a:fillRect/>
        </a:stretch>
      </blipFill>
      <spPr>
        <a:xfrm>
          <a:off x="15039975" y="313048650"/>
          <a:ext cx="3019425" cy="1247775"/>
        </a:xfrm>
        <a:prstGeom prst="rect">
          <avLst/>
        </a:prstGeom>
        <a:ln>
          <a:prstDash val="solid"/>
        </a:ln>
      </spPr>
    </pic>
    <clientData/>
  </twoCellAnchor>
  <twoCellAnchor editAs="oneCell">
    <from>
      <col>5</col>
      <colOff>180975</colOff>
      <row>123</row>
      <rowOff>428625</rowOff>
    </from>
    <to>
      <col>5</col>
      <colOff>1285875</colOff>
      <row>123</row>
      <rowOff>1895475</rowOff>
    </to>
    <pic>
      <nvPicPr>
        <cNvPr id="303" name="Picture 302"/>
        <cNvPicPr>
          <a:picLocks noChangeAspect="1"/>
        </cNvPicPr>
      </nvPicPr>
      <blipFill>
        <a:blip r:embed="rId301"/>
        <a:stretch>
          <a:fillRect/>
        </a:stretch>
      </blipFill>
      <spPr>
        <a:xfrm>
          <a:off x="14916150" y="339899625"/>
          <a:ext cx="1104900" cy="1466850"/>
        </a:xfrm>
        <a:prstGeom prst="rect">
          <avLst/>
        </a:prstGeom>
        <a:ln>
          <a:prstDash val="solid"/>
        </a:ln>
      </spPr>
    </pic>
    <clientData/>
  </twoCellAnchor>
  <twoCellAnchor editAs="oneCell">
    <from>
      <col>5</col>
      <colOff>0</colOff>
      <row>138</row>
      <rowOff>495300</rowOff>
    </from>
    <to>
      <col>5</col>
      <colOff>2971800</colOff>
      <row>138</row>
      <rowOff>1419225</rowOff>
    </to>
    <pic>
      <nvPicPr>
        <cNvPr id="304" name="Picture 303"/>
        <cNvPicPr>
          <a:picLocks noChangeAspect="1"/>
        </cNvPicPr>
      </nvPicPr>
      <blipFill>
        <a:blip r:embed="rId302"/>
        <a:stretch>
          <a:fillRect/>
        </a:stretch>
      </blipFill>
      <spPr>
        <a:xfrm>
          <a:off x="14735175" y="385495800"/>
          <a:ext cx="2971800" cy="923925"/>
        </a:xfrm>
        <a:prstGeom prst="rect">
          <avLst/>
        </a:prstGeom>
        <a:ln>
          <a:prstDash val="solid"/>
        </a:ln>
      </spPr>
    </pic>
    <clientData/>
  </twoCellAnchor>
  <twoCellAnchor editAs="oneCell">
    <from>
      <col>13</col>
      <colOff>0</colOff>
      <row>24</row>
      <rowOff>552450</rowOff>
    </from>
    <to>
      <col>13</col>
      <colOff>2762250</colOff>
      <row>24</row>
      <rowOff>1409700</rowOff>
    </to>
    <pic>
      <nvPicPr>
        <cNvPr id="305" name="Picture 304"/>
        <cNvPicPr>
          <a:picLocks noChangeAspect="1"/>
        </cNvPicPr>
      </nvPicPr>
      <blipFill>
        <a:blip r:embed="rId303"/>
        <a:stretch>
          <a:fillRect/>
        </a:stretch>
      </blipFill>
      <spPr>
        <a:xfrm>
          <a:off x="27841575" y="88230075"/>
          <a:ext cx="2762250" cy="857250"/>
        </a:xfrm>
        <a:prstGeom prst="rect">
          <avLst/>
        </a:prstGeom>
        <a:ln>
          <a:prstDash val="solid"/>
        </a:ln>
      </spPr>
    </pic>
    <clientData/>
  </twoCellAnchor>
  <twoCellAnchor editAs="oneCell">
    <from>
      <col>5</col>
      <colOff>171450</colOff>
      <row>24</row>
      <rowOff>819150</rowOff>
    </from>
    <to>
      <col>5</col>
      <colOff>3209925</colOff>
      <row>24</row>
      <rowOff>1847850</rowOff>
    </to>
    <pic>
      <nvPicPr>
        <cNvPr id="306" name="Picture 305"/>
        <cNvPicPr>
          <a:picLocks noChangeAspect="1"/>
        </cNvPicPr>
      </nvPicPr>
      <blipFill>
        <a:blip r:embed="rId304"/>
        <a:stretch>
          <a:fillRect/>
        </a:stretch>
      </blipFill>
      <spPr>
        <a:xfrm>
          <a:off x="14906625" y="88496775"/>
          <a:ext cx="3038475" cy="1028700"/>
        </a:xfrm>
        <a:prstGeom prst="rect">
          <avLst/>
        </a:prstGeom>
        <a:ln>
          <a:prstDash val="solid"/>
        </a:ln>
      </spPr>
    </pic>
    <clientData/>
  </twoCellAnchor>
  <twoCellAnchor editAs="oneCell">
    <from>
      <col>5</col>
      <colOff>47625</colOff>
      <row>34</row>
      <rowOff>2619375</rowOff>
    </from>
    <to>
      <col>5</col>
      <colOff>2657475</colOff>
      <row>34</row>
      <rowOff>3800475</rowOff>
    </to>
    <pic>
      <nvPicPr>
        <cNvPr id="307" name="Picture 306"/>
        <cNvPicPr>
          <a:picLocks noChangeAspect="1"/>
        </cNvPicPr>
      </nvPicPr>
      <blipFill>
        <a:blip r:embed="rId305"/>
        <a:stretch>
          <a:fillRect/>
        </a:stretch>
      </blipFill>
      <spPr>
        <a:xfrm>
          <a:off x="14782800" y="120719850"/>
          <a:ext cx="2609850" cy="1181100"/>
        </a:xfrm>
        <a:prstGeom prst="rect">
          <avLst/>
        </a:prstGeom>
        <a:ln>
          <a:prstDash val="solid"/>
        </a:ln>
      </spPr>
    </pic>
    <clientData/>
  </twoCellAnchor>
  <twoCellAnchor editAs="oneCell">
    <from>
      <col>5</col>
      <colOff>19050</colOff>
      <row>34</row>
      <rowOff>3343275</rowOff>
    </from>
    <to>
      <col>5</col>
      <colOff>1295400</colOff>
      <row>34</row>
      <rowOff>4362450</rowOff>
    </to>
    <pic>
      <nvPicPr>
        <cNvPr id="308" name="Picture 307"/>
        <cNvPicPr>
          <a:picLocks noChangeAspect="1"/>
        </cNvPicPr>
      </nvPicPr>
      <blipFill>
        <a:blip r:embed="rId306"/>
        <a:stretch>
          <a:fillRect/>
        </a:stretch>
      </blipFill>
      <spPr>
        <a:xfrm>
          <a:off x="14754225" y="121443750"/>
          <a:ext cx="1276350" cy="1019175"/>
        </a:xfrm>
        <a:prstGeom prst="rect">
          <avLst/>
        </a:prstGeom>
        <a:ln>
          <a:prstDash val="solid"/>
        </a:ln>
      </spPr>
    </pic>
    <clientData/>
  </twoCellAnchor>
  <twoCellAnchor editAs="oneCell">
    <from>
      <col>3</col>
      <colOff>876300</colOff>
      <row>164</row>
      <rowOff>28575</rowOff>
    </from>
    <to>
      <col>3</col>
      <colOff>2400300</colOff>
      <row>164</row>
      <rowOff>1562100</rowOff>
    </to>
    <pic>
      <nvPicPr>
        <cNvPr id="310" name="Picture 309"/>
        <cNvPicPr>
          <a:picLocks noChangeAspect="1"/>
        </cNvPicPr>
      </nvPicPr>
      <blipFill>
        <a:blip r:embed="rId307"/>
        <a:stretch>
          <a:fillRect/>
        </a:stretch>
      </blipFill>
      <spPr>
        <a:xfrm>
          <a:off x="3752850" y="461705325"/>
          <a:ext cx="1524000" cy="1533525"/>
        </a:xfrm>
        <a:prstGeom prst="rect">
          <avLst/>
        </a:prstGeom>
        <a:ln>
          <a:prstDash val="solid"/>
        </a:ln>
      </spPr>
    </pic>
    <clientData/>
  </twoCellAnchor>
  <twoCellAnchor editAs="oneCell">
    <from>
      <col>3</col>
      <colOff>695325</colOff>
      <row>165</row>
      <rowOff>228600</rowOff>
    </from>
    <to>
      <col>3</col>
      <colOff>4572000</colOff>
      <row>165</row>
      <rowOff>1466850</rowOff>
    </to>
    <pic>
      <nvPicPr>
        <cNvPr id="311" name="Picture 310"/>
        <cNvPicPr>
          <a:picLocks noChangeAspect="1"/>
        </cNvPicPr>
      </nvPicPr>
      <blipFill>
        <a:blip r:embed="rId308"/>
        <a:stretch>
          <a:fillRect/>
        </a:stretch>
      </blipFill>
      <spPr>
        <a:xfrm>
          <a:off x="3571875" y="463562700"/>
          <a:ext cx="3876675" cy="1238250"/>
        </a:xfrm>
        <a:prstGeom prst="rect">
          <avLst/>
        </a:prstGeom>
        <a:ln>
          <a:prstDash val="solid"/>
        </a:ln>
      </spPr>
    </pic>
    <clientData/>
  </twoCellAnchor>
  <twoCellAnchor editAs="oneCell">
    <from>
      <col>3</col>
      <colOff>9525</colOff>
      <row>166</row>
      <rowOff>0</rowOff>
    </from>
    <to>
      <col>3</col>
      <colOff>4581525</colOff>
      <row>166</row>
      <rowOff>1428750</rowOff>
    </to>
    <pic>
      <nvPicPr>
        <cNvPr id="312" name="Picture 311"/>
        <cNvPicPr>
          <a:picLocks noChangeAspect="1"/>
        </cNvPicPr>
      </nvPicPr>
      <blipFill>
        <a:blip r:embed="rId309"/>
        <a:stretch>
          <a:fillRect/>
        </a:stretch>
      </blipFill>
      <spPr>
        <a:xfrm>
          <a:off x="2886075" y="464991450"/>
          <a:ext cx="4572000" cy="1428750"/>
        </a:xfrm>
        <a:prstGeom prst="rect">
          <avLst/>
        </a:prstGeom>
        <a:ln>
          <a:prstDash val="solid"/>
        </a:ln>
      </spPr>
    </pic>
    <clientData/>
  </twoCellAnchor>
  <twoCellAnchor editAs="oneCell">
    <from>
      <col>3</col>
      <colOff>38100</colOff>
      <row>166</row>
      <rowOff>1162050</rowOff>
    </from>
    <to>
      <col>3</col>
      <colOff>4295775</colOff>
      <row>166</row>
      <rowOff>2647950</rowOff>
    </to>
    <pic>
      <nvPicPr>
        <cNvPr id="313" name="Picture 312"/>
        <cNvPicPr>
          <a:picLocks noChangeAspect="1"/>
        </cNvPicPr>
      </nvPicPr>
      <blipFill>
        <a:blip r:embed="rId310"/>
        <a:stretch>
          <a:fillRect/>
        </a:stretch>
      </blipFill>
      <spPr>
        <a:xfrm>
          <a:off x="2914650" y="466153500"/>
          <a:ext cx="4257675" cy="1485900"/>
        </a:xfrm>
        <a:prstGeom prst="rect">
          <avLst/>
        </a:prstGeom>
        <a:ln>
          <a:prstDash val="solid"/>
        </a:ln>
      </spPr>
    </pic>
    <clientData/>
  </twoCellAnchor>
  <twoCellAnchor editAs="oneCell">
    <from>
      <col>3</col>
      <colOff>47625</colOff>
      <row>167</row>
      <rowOff>19050</rowOff>
    </from>
    <to>
      <col>3</col>
      <colOff>4619625</colOff>
      <row>167</row>
      <rowOff>1304925</rowOff>
    </to>
    <pic>
      <nvPicPr>
        <cNvPr id="314" name="Picture 313"/>
        <cNvPicPr>
          <a:picLocks noChangeAspect="1"/>
        </cNvPicPr>
      </nvPicPr>
      <blipFill>
        <a:blip r:embed="rId311"/>
        <a:stretch>
          <a:fillRect/>
        </a:stretch>
      </blipFill>
      <spPr>
        <a:xfrm>
          <a:off x="2924175" y="467772750"/>
          <a:ext cx="4572000" cy="1285875"/>
        </a:xfrm>
        <a:prstGeom prst="rect">
          <avLst/>
        </a:prstGeom>
        <a:ln>
          <a:prstDash val="solid"/>
        </a:ln>
      </spPr>
    </pic>
    <clientData/>
  </twoCellAnchor>
  <twoCellAnchor editAs="oneCell">
    <from>
      <col>13</col>
      <colOff>47625</colOff>
      <row>133</row>
      <rowOff>276225</rowOff>
    </from>
    <to>
      <col>13</col>
      <colOff>3190875</colOff>
      <row>133</row>
      <rowOff>2352675</rowOff>
    </to>
    <pic>
      <nvPicPr>
        <cNvPr id="316" name="Picture 315"/>
        <cNvPicPr>
          <a:picLocks noChangeAspect="1"/>
        </cNvPicPr>
      </nvPicPr>
      <blipFill>
        <a:blip r:embed="rId312"/>
        <a:stretch>
          <a:fillRect/>
        </a:stretch>
      </blipFill>
      <spPr>
        <a:xfrm>
          <a:off x="29537025" y="371817900"/>
          <a:ext cx="3143250" cy="2076450"/>
        </a:xfrm>
        <a:prstGeom prst="rect">
          <avLst/>
        </a:prstGeom>
        <a:ln>
          <a:prstDash val="solid"/>
        </a:ln>
      </spPr>
    </pic>
    <clientData/>
  </twoCellAnchor>
  <twoCellAnchor editAs="oneCell">
    <from>
      <col>5</col>
      <colOff>142875</colOff>
      <row>1</row>
      <rowOff>1571625</rowOff>
    </from>
    <to>
      <col>5</col>
      <colOff>2914650</colOff>
      <row>1</row>
      <rowOff>2581275</rowOff>
    </to>
    <pic>
      <nvPicPr>
        <cNvPr id="240" name="Picture 239"/>
        <cNvPicPr>
          <a:picLocks noChangeAspect="1"/>
        </cNvPicPr>
      </nvPicPr>
      <blipFill>
        <a:blip r:embed="rId313"/>
        <a:stretch>
          <a:fillRect/>
        </a:stretch>
      </blipFill>
      <spPr>
        <a:xfrm>
          <a:off x="14878050" y="1981200"/>
          <a:ext cx="2771775" cy="1009650"/>
        </a:xfrm>
        <a:prstGeom prst="rect">
          <avLst/>
        </a:prstGeom>
        <a:ln>
          <a:prstDash val="solid"/>
        </a:ln>
      </spPr>
    </pic>
    <clientData/>
  </twoCellAnchor>
  <twoCellAnchor editAs="oneCell">
    <from>
      <col>5</col>
      <colOff>104775</colOff>
      <row>22</row>
      <rowOff>857250</rowOff>
    </from>
    <to>
      <col>5</col>
      <colOff>2657475</colOff>
      <row>22</row>
      <rowOff>1266825</rowOff>
    </to>
    <pic>
      <nvPicPr>
        <cNvPr id="309" name="Picture 308"/>
        <cNvPicPr>
          <a:picLocks noChangeAspect="1"/>
        </cNvPicPr>
      </nvPicPr>
      <blipFill>
        <a:blip r:embed="rId314"/>
        <a:stretch>
          <a:fillRect/>
        </a:stretch>
      </blipFill>
      <spPr>
        <a:xfrm>
          <a:off x="14839950" y="80581500"/>
          <a:ext cx="2552700" cy="409575"/>
        </a:xfrm>
        <a:prstGeom prst="rect">
          <avLst/>
        </a:prstGeom>
        <a:ln>
          <a:prstDash val="solid"/>
        </a:ln>
      </spPr>
    </pic>
    <clientData/>
  </twoCellAnchor>
  <twoCellAnchor editAs="oneCell">
    <from>
      <col>5</col>
      <colOff>0</colOff>
      <row>3</row>
      <rowOff>1247775</rowOff>
    </from>
    <to>
      <col>5</col>
      <colOff>3352800</colOff>
      <row>3</row>
      <rowOff>2686050</rowOff>
    </to>
    <pic>
      <nvPicPr>
        <cNvPr id="319" name="Picture 314"/>
        <cNvPicPr>
          <a:picLocks noChangeAspect="1"/>
        </cNvPicPr>
      </nvPicPr>
      <blipFill>
        <a:blip r:embed="rId315"/>
        <a:stretch>
          <a:fillRect/>
        </a:stretch>
      </blipFill>
      <spPr>
        <a:xfrm>
          <a:off x="14735175" y="11811000"/>
          <a:ext cx="3352800" cy="1438275"/>
        </a:xfrm>
        <a:prstGeom prst="rect">
          <avLst/>
        </a:prstGeom>
        <a:ln>
          <a:prstDash val="solid"/>
        </a:ln>
      </spPr>
    </pic>
    <clientData/>
  </twoCellAnchor>
  <twoCellAnchor editAs="oneCell">
    <from>
      <col>13</col>
      <colOff>314325</colOff>
      <row>14</row>
      <rowOff>638175</rowOff>
    </from>
    <to>
      <col>13</col>
      <colOff>3419475</colOff>
      <row>14</row>
      <rowOff>2143125</rowOff>
    </to>
    <pic>
      <nvPicPr>
        <cNvPr id="324" name="Picture 316"/>
        <cNvPicPr>
          <a:picLocks noChangeAspect="1"/>
        </cNvPicPr>
      </nvPicPr>
      <blipFill>
        <a:blip r:embed="rId316"/>
        <a:stretch>
          <a:fillRect/>
        </a:stretch>
      </blipFill>
      <spPr>
        <a:xfrm>
          <a:off x="28527375" y="51673125"/>
          <a:ext cx="3105150" cy="1504950"/>
        </a:xfrm>
        <a:prstGeom prst="rect">
          <avLst/>
        </a:prstGeom>
        <a:ln>
          <a:prstDash val="solid"/>
        </a:ln>
      </spPr>
    </pic>
    <clientData/>
  </twoCellAnchor>
  <twoCellAnchor editAs="oneCell">
    <from>
      <col>5</col>
      <colOff>66675</colOff>
      <row>15</row>
      <rowOff>676275</rowOff>
    </from>
    <to>
      <col>5</col>
      <colOff>2638425</colOff>
      <row>15</row>
      <rowOff>2162175</rowOff>
    </to>
    <pic>
      <nvPicPr>
        <cNvPr id="329" name="Picture 317"/>
        <cNvPicPr>
          <a:picLocks noChangeAspect="1"/>
        </cNvPicPr>
      </nvPicPr>
      <blipFill>
        <a:blip r:embed="rId317"/>
        <a:stretch>
          <a:fillRect/>
        </a:stretch>
      </blipFill>
      <spPr>
        <a:xfrm>
          <a:off x="14801850" y="54454425"/>
          <a:ext cx="2571750" cy="1485900"/>
        </a:xfrm>
        <a:prstGeom prst="rect">
          <avLst/>
        </a:prstGeom>
        <a:ln>
          <a:prstDash val="solid"/>
        </a:ln>
      </spPr>
    </pic>
    <clientData/>
  </twoCellAnchor>
  <twoCellAnchor editAs="oneCell">
    <from>
      <col>5</col>
      <colOff>114300</colOff>
      <row>15</row>
      <rowOff>2047875</rowOff>
    </from>
    <to>
      <col>5</col>
      <colOff>1600200</colOff>
      <row>15</row>
      <rowOff>3876675</rowOff>
    </to>
    <pic>
      <nvPicPr>
        <cNvPr id="335" name="Picture 318"/>
        <cNvPicPr>
          <a:picLocks noChangeAspect="1"/>
        </cNvPicPr>
      </nvPicPr>
      <blipFill>
        <a:blip r:embed="rId318"/>
        <a:stretch>
          <a:fillRect/>
        </a:stretch>
      </blipFill>
      <spPr>
        <a:xfrm>
          <a:off x="14849475" y="55826025"/>
          <a:ext cx="1485900" cy="1828800"/>
        </a:xfrm>
        <a:prstGeom prst="rect">
          <avLst/>
        </a:prstGeom>
        <a:ln>
          <a:prstDash val="solid"/>
        </a:ln>
      </spPr>
    </pic>
    <clientData/>
  </twoCellAnchor>
  <twoCellAnchor editAs="oneCell">
    <from>
      <col>5</col>
      <colOff>76200</colOff>
      <row>22</row>
      <rowOff>3228975</rowOff>
    </from>
    <to>
      <col>5</col>
      <colOff>2609850</colOff>
      <row>22</row>
      <rowOff>5095875</rowOff>
    </to>
    <pic>
      <nvPicPr>
        <cNvPr id="338" name="Picture 319"/>
        <cNvPicPr>
          <a:picLocks noChangeAspect="1"/>
        </cNvPicPr>
      </nvPicPr>
      <blipFill>
        <a:blip r:embed="rId319"/>
        <a:stretch>
          <a:fillRect/>
        </a:stretch>
      </blipFill>
      <spPr>
        <a:xfrm>
          <a:off x="14811375" y="84277200"/>
          <a:ext cx="2533650" cy="1866900"/>
        </a:xfrm>
        <a:prstGeom prst="rect">
          <avLst/>
        </a:prstGeom>
        <a:ln>
          <a:prstDash val="solid"/>
        </a:ln>
      </spPr>
    </pic>
    <clientData/>
  </twoCellAnchor>
</wsDr>
</file>

<file path=xl/drawings/drawing4.xml><?xml version="1.0" encoding="utf-8"?>
<wsDr xmlns:a="http://schemas.openxmlformats.org/drawingml/2006/main" xmlns:r="http://schemas.openxmlformats.org/officeDocument/2006/relationships" xmlns="http://schemas.openxmlformats.org/drawingml/2006/spreadsheetDrawing">
  <twoCellAnchor editAs="oneCell">
    <from>
      <col>3</col>
      <colOff>190500</colOff>
      <row>1</row>
      <rowOff>581025</rowOff>
    </from>
    <to>
      <col>3</col>
      <colOff>6400800</colOff>
      <row>1</row>
      <rowOff>1828800</rowOff>
    </to>
    <pic>
      <nvPicPr>
        <cNvPr id="2" name="Picture 1"/>
        <cNvPicPr>
          <a:picLocks noChangeAspect="1"/>
        </cNvPicPr>
      </nvPicPr>
      <blipFill>
        <a:blip r:embed="rId1"/>
        <a:stretch>
          <a:fillRect/>
        </a:stretch>
      </blipFill>
      <spPr>
        <a:xfrm>
          <a:off x="1409700" y="771525"/>
          <a:ext cx="6210300" cy="1247775"/>
        </a:xfrm>
        <a:prstGeom prst="rect">
          <avLst/>
        </a:prstGeom>
        <a:ln>
          <a:prstDash val="solid"/>
        </a:ln>
      </spPr>
    </pic>
    <clientData/>
  </twoCellAnchor>
  <twoCellAnchor editAs="oneCell">
    <from>
      <col>3</col>
      <colOff>981075</colOff>
      <row>2</row>
      <rowOff>1562100</rowOff>
    </from>
    <to>
      <col>3</col>
      <colOff>5553075</colOff>
      <row>2</row>
      <rowOff>4429125</rowOff>
    </to>
    <pic>
      <nvPicPr>
        <cNvPr id="3" name="Picture 6"/>
        <cNvPicPr>
          <a:picLocks noChangeAspect="1"/>
        </cNvPicPr>
      </nvPicPr>
      <blipFill>
        <a:blip r:embed="rId2"/>
        <a:stretch>
          <a:fillRect/>
        </a:stretch>
      </blipFill>
      <spPr>
        <a:xfrm>
          <a:off x="2724150" y="20478750"/>
          <a:ext cx="4572000" cy="2867025"/>
        </a:xfrm>
        <a:prstGeom prst="rect">
          <avLst/>
        </a:prstGeom>
        <a:ln>
          <a:prstDash val="solid"/>
        </a:ln>
      </spPr>
    </pic>
    <clientData/>
  </twoCellAnchor>
  <twoCellAnchor editAs="oneCell">
    <from>
      <col>3</col>
      <colOff>657225</colOff>
      <row>2</row>
      <rowOff>381000</rowOff>
    </from>
    <to>
      <col>3</col>
      <colOff>5229225</colOff>
      <row>2</row>
      <rowOff>1181100</rowOff>
    </to>
    <pic>
      <nvPicPr>
        <cNvPr id="4" name="Picture 7"/>
        <cNvPicPr>
          <a:picLocks noChangeAspect="1"/>
        </cNvPicPr>
      </nvPicPr>
      <blipFill>
        <a:blip r:embed="rId3"/>
        <a:stretch>
          <a:fillRect/>
        </a:stretch>
      </blipFill>
      <spPr>
        <a:xfrm>
          <a:off x="2400300" y="19297650"/>
          <a:ext cx="4572000" cy="800100"/>
        </a:xfrm>
        <a:prstGeom prst="rect">
          <avLst/>
        </a:prstGeom>
        <a:ln>
          <a:prstDash val="solid"/>
        </a:ln>
      </spPr>
    </pic>
    <clientData/>
  </twoCellAnchor>
  <twoCellAnchor editAs="oneCell">
    <from>
      <col>3</col>
      <colOff>0</colOff>
      <row>3</row>
      <rowOff>0</rowOff>
    </from>
    <to>
      <col>3</col>
      <colOff>4572000</colOff>
      <row>3</row>
      <rowOff>3067050</rowOff>
    </to>
    <pic>
      <nvPicPr>
        <cNvPr id="6" name="Picture 13"/>
        <cNvPicPr>
          <a:picLocks noChangeAspect="1"/>
        </cNvPicPr>
      </nvPicPr>
      <blipFill>
        <a:blip r:embed="rId4"/>
        <a:stretch>
          <a:fillRect/>
        </a:stretch>
      </blipFill>
      <spPr>
        <a:xfrm>
          <a:off x="1743075" y="18821400"/>
          <a:ext cx="4572000" cy="3067050"/>
        </a:xfrm>
        <a:prstGeom prst="rect">
          <avLst/>
        </a:prstGeom>
        <a:ln>
          <a:prstDash val="solid"/>
        </a:ln>
      </spPr>
    </pic>
    <clientData/>
  </twoCellAnchor>
  <twoCellAnchor editAs="oneCell">
    <from>
      <col>3</col>
      <colOff>476250</colOff>
      <row>4</row>
      <rowOff>342900</rowOff>
    </from>
    <to>
      <col>3</col>
      <colOff>5410200</colOff>
      <row>5</row>
      <rowOff>0</rowOff>
    </to>
    <pic>
      <nvPicPr>
        <cNvPr id="7" name="Picture 16"/>
        <cNvPicPr>
          <a:picLocks noChangeAspect="1"/>
        </cNvPicPr>
      </nvPicPr>
      <blipFill>
        <a:blip r:embed="rId5"/>
        <a:stretch>
          <a:fillRect/>
        </a:stretch>
      </blipFill>
      <spPr>
        <a:xfrm>
          <a:off x="2219325" y="37804725"/>
          <a:ext cx="4933950" cy="2981325"/>
        </a:xfrm>
        <a:prstGeom prst="rect">
          <avLst/>
        </a:prstGeom>
        <a:ln>
          <a:prstDash val="solid"/>
        </a:ln>
      </spPr>
    </pic>
    <clientData/>
  </twoCellAnchor>
  <twoCellAnchor editAs="oneCell">
    <from>
      <col>3</col>
      <colOff>333375</colOff>
      <row>5</row>
      <rowOff>123825</rowOff>
    </from>
    <to>
      <col>3</col>
      <colOff>4905375</colOff>
      <row>5</row>
      <rowOff>2276475</rowOff>
    </to>
    <pic>
      <nvPicPr>
        <cNvPr id="8" name="Picture 18"/>
        <cNvPicPr>
          <a:picLocks noChangeAspect="1"/>
        </cNvPicPr>
      </nvPicPr>
      <blipFill>
        <a:blip r:embed="rId6"/>
        <a:stretch>
          <a:fillRect/>
        </a:stretch>
      </blipFill>
      <spPr>
        <a:xfrm>
          <a:off x="1552575" y="17945100"/>
          <a:ext cx="4572000" cy="2152650"/>
        </a:xfrm>
        <a:prstGeom prst="rect">
          <avLst/>
        </a:prstGeom>
        <a:ln>
          <a:prstDash val="solid"/>
        </a:ln>
      </spPr>
    </pic>
    <clientData/>
  </twoCellAnchor>
  <twoCellAnchor editAs="oneCell">
    <from>
      <col>3</col>
      <colOff>962025</colOff>
      <row>6</row>
      <rowOff>285750</rowOff>
    </from>
    <to>
      <col>3</col>
      <colOff>2781300</colOff>
      <row>7</row>
      <rowOff>390525</rowOff>
    </to>
    <pic>
      <nvPicPr>
        <cNvPr id="10" name="Picture 9"/>
        <cNvPicPr>
          <a:picLocks noChangeAspect="1"/>
        </cNvPicPr>
      </nvPicPr>
      <blipFill>
        <a:blip r:embed="rId7"/>
        <a:stretch>
          <a:fillRect/>
        </a:stretch>
      </blipFill>
      <spPr>
        <a:xfrm>
          <a:off x="2181225" y="20478750"/>
          <a:ext cx="1819275" cy="2228850"/>
        </a:xfrm>
        <a:prstGeom prst="rect">
          <avLst/>
        </a:prstGeom>
        <a:ln>
          <a:prstDash val="solid"/>
        </a:ln>
      </spPr>
    </pic>
    <clientData/>
  </twoCellAnchor>
  <twoCellAnchor editAs="oneCell">
    <from>
      <col>3</col>
      <colOff>1019175</colOff>
      <row>7</row>
      <rowOff>0</rowOff>
    </from>
    <to>
      <col>3</col>
      <colOff>3552825</colOff>
      <row>7</row>
      <rowOff>1476375</rowOff>
    </to>
    <pic>
      <nvPicPr>
        <cNvPr id="11" name="Picture 10"/>
        <cNvPicPr>
          <a:picLocks noChangeAspect="1"/>
        </cNvPicPr>
      </nvPicPr>
      <blipFill>
        <a:blip r:embed="rId8"/>
        <a:stretch>
          <a:fillRect/>
        </a:stretch>
      </blipFill>
      <spPr>
        <a:xfrm>
          <a:off x="2238375" y="22898100"/>
          <a:ext cx="2533650" cy="1476375"/>
        </a:xfrm>
        <a:prstGeom prst="rect">
          <avLst/>
        </a:prstGeom>
        <a:ln>
          <a:prstDash val="solid"/>
        </a:ln>
      </spPr>
    </pic>
    <clientData/>
  </twoCellAnchor>
  <twoCellAnchor editAs="oneCell">
    <from>
      <col>3</col>
      <colOff>2457450</colOff>
      <row>8</row>
      <rowOff>0</rowOff>
    </from>
    <to>
      <col>3</col>
      <colOff>4572000</colOff>
      <row>9</row>
      <rowOff>381000</rowOff>
    </to>
    <pic>
      <nvPicPr>
        <cNvPr id="12" name="Picture 11"/>
        <cNvPicPr>
          <a:picLocks noChangeAspect="1"/>
        </cNvPicPr>
      </nvPicPr>
      <blipFill>
        <a:blip r:embed="rId9"/>
        <a:stretch>
          <a:fillRect/>
        </a:stretch>
      </blipFill>
      <spPr>
        <a:xfrm>
          <a:off x="3676650" y="24422100"/>
          <a:ext cx="2114550" cy="962025"/>
        </a:xfrm>
        <a:prstGeom prst="rect">
          <avLst/>
        </a:prstGeom>
        <a:ln>
          <a:prstDash val="solid"/>
        </a:ln>
      </spPr>
    </pic>
    <clientData/>
  </twoCellAnchor>
  <twoCellAnchor editAs="oneCell">
    <from>
      <col>3</col>
      <colOff>0</colOff>
      <row>9</row>
      <rowOff>0</rowOff>
    </from>
    <to>
      <col>3</col>
      <colOff>4572000</colOff>
      <row>9</row>
      <rowOff>3819525</rowOff>
    </to>
    <pic>
      <nvPicPr>
        <cNvPr id="13" name="Picture 12"/>
        <cNvPicPr>
          <a:picLocks noChangeAspect="1"/>
        </cNvPicPr>
      </nvPicPr>
      <blipFill>
        <a:blip r:embed="rId10"/>
        <a:stretch>
          <a:fillRect/>
        </a:stretch>
      </blipFill>
      <spPr>
        <a:xfrm>
          <a:off x="1219200" y="25393650"/>
          <a:ext cx="4572000" cy="3819525"/>
        </a:xfrm>
        <a:prstGeom prst="rect">
          <avLst/>
        </a:prstGeom>
        <a:ln>
          <a:prstDash val="solid"/>
        </a:ln>
      </spPr>
    </pic>
    <clientData/>
  </twoCellAnchor>
  <twoCellAnchor editAs="oneCell">
    <from>
      <col>3</col>
      <colOff>66675</colOff>
      <row>10</row>
      <rowOff>247650</rowOff>
    </from>
    <to>
      <col>3</col>
      <colOff>4638675</colOff>
      <row>10</row>
      <rowOff>1771650</rowOff>
    </to>
    <pic>
      <nvPicPr>
        <cNvPr id="21" name="Picture 24"/>
        <cNvPicPr>
          <a:picLocks noChangeAspect="1"/>
        </cNvPicPr>
      </nvPicPr>
      <blipFill>
        <a:blip r:embed="rId11"/>
        <a:stretch>
          <a:fillRect/>
        </a:stretch>
      </blipFill>
      <spPr>
        <a:xfrm>
          <a:off x="1809750" y="61512450"/>
          <a:ext cx="4572000" cy="1524000"/>
        </a:xfrm>
        <a:prstGeom prst="rect">
          <avLst/>
        </a:prstGeom>
        <a:ln>
          <a:prstDash val="solid"/>
        </a:ln>
      </spPr>
    </pic>
    <clientData/>
  </twoCellAnchor>
  <twoCellAnchor editAs="oneCell">
    <from>
      <col>3</col>
      <colOff>66675</colOff>
      <row>10</row>
      <rowOff>1981200</rowOff>
    </from>
    <to>
      <col>3</col>
      <colOff>4638675</colOff>
      <row>10</row>
      <rowOff>3371850</rowOff>
    </to>
    <pic>
      <nvPicPr>
        <cNvPr id="22" name="Picture 31"/>
        <cNvPicPr>
          <a:picLocks noChangeAspect="1"/>
        </cNvPicPr>
      </nvPicPr>
      <blipFill>
        <a:blip r:embed="rId12"/>
        <a:stretch>
          <a:fillRect/>
        </a:stretch>
      </blipFill>
      <spPr>
        <a:xfrm>
          <a:off x="1809750" y="63246000"/>
          <a:ext cx="4572000" cy="1390650"/>
        </a:xfrm>
        <a:prstGeom prst="rect">
          <avLst/>
        </a:prstGeom>
        <a:ln>
          <a:prstDash val="solid"/>
        </a:ln>
      </spPr>
    </pic>
    <clientData/>
  </twoCellAnchor>
  <twoCellAnchor editAs="oneCell">
    <from>
      <col>3</col>
      <colOff>0</colOff>
      <row>10</row>
      <rowOff>0</rowOff>
    </from>
    <to>
      <col>3</col>
      <colOff>4572000</colOff>
      <row>10</row>
      <rowOff>1390650</rowOff>
    </to>
    <pic>
      <nvPicPr>
        <cNvPr id="23" name="Picture 32"/>
        <cNvPicPr>
          <a:picLocks noChangeAspect="1"/>
        </cNvPicPr>
      </nvPicPr>
      <blipFill>
        <a:blip r:embed="rId13"/>
        <a:stretch>
          <a:fillRect/>
        </a:stretch>
      </blipFill>
      <spPr>
        <a:xfrm>
          <a:off x="1743075" y="61264800"/>
          <a:ext cx="4572000" cy="1390650"/>
        </a:xfrm>
        <a:prstGeom prst="rect">
          <avLst/>
        </a:prstGeom>
        <a:ln>
          <a:prstDash val="solid"/>
        </a:ln>
      </spPr>
    </pic>
    <clientData/>
  </twoCellAnchor>
  <twoCellAnchor editAs="oneCell">
    <from>
      <col>3</col>
      <colOff>9525</colOff>
      <row>10</row>
      <rowOff>3552825</rowOff>
    </from>
    <to>
      <col>3</col>
      <colOff>4581525</colOff>
      <row>10</row>
      <rowOff>4943475</rowOff>
    </to>
    <pic>
      <nvPicPr>
        <cNvPr id="24" name="Picture 33"/>
        <cNvPicPr>
          <a:picLocks noChangeAspect="1"/>
        </cNvPicPr>
      </nvPicPr>
      <blipFill>
        <a:blip r:embed="rId14"/>
        <a:stretch>
          <a:fillRect/>
        </a:stretch>
      </blipFill>
      <spPr>
        <a:xfrm>
          <a:off x="1752600" y="64817625"/>
          <a:ext cx="4572000" cy="1390650"/>
        </a:xfrm>
        <a:prstGeom prst="rect">
          <avLst/>
        </a:prstGeom>
        <a:ln>
          <a:prstDash val="solid"/>
        </a:ln>
      </spPr>
    </pic>
    <clientData/>
  </twoCellAnchor>
  <twoCellAnchor editAs="oneCell">
    <from>
      <col>3</col>
      <colOff>0</colOff>
      <row>11</row>
      <rowOff>0</rowOff>
    </from>
    <to>
      <col>3</col>
      <colOff>4572000</colOff>
      <row>11</row>
      <rowOff>762000</rowOff>
    </to>
    <pic>
      <nvPicPr>
        <cNvPr id="27" name="Picture 41"/>
        <cNvPicPr>
          <a:picLocks noChangeAspect="1"/>
        </cNvPicPr>
      </nvPicPr>
      <blipFill>
        <a:blip r:embed="rId15"/>
        <a:stretch>
          <a:fillRect/>
        </a:stretch>
      </blipFill>
      <spPr>
        <a:xfrm>
          <a:off x="1743075" y="64893825"/>
          <a:ext cx="4572000" cy="762000"/>
        </a:xfrm>
        <a:prstGeom prst="rect">
          <avLst/>
        </a:prstGeom>
        <a:ln>
          <a:prstDash val="solid"/>
        </a:ln>
      </spPr>
    </pic>
    <clientData/>
  </twoCellAnchor>
  <twoCellAnchor editAs="oneCell">
    <from>
      <col>3</col>
      <colOff>152400</colOff>
      <row>11</row>
      <rowOff>1552575</rowOff>
    </from>
    <to>
      <col>3</col>
      <colOff>4724400</colOff>
      <row>12</row>
      <rowOff>28575</rowOff>
    </to>
    <pic>
      <nvPicPr>
        <cNvPr id="28" name="Picture 42"/>
        <cNvPicPr>
          <a:picLocks noChangeAspect="1"/>
        </cNvPicPr>
      </nvPicPr>
      <blipFill>
        <a:blip r:embed="rId16"/>
        <a:stretch>
          <a:fillRect/>
        </a:stretch>
      </blipFill>
      <spPr>
        <a:xfrm>
          <a:off x="1895475" y="66446400"/>
          <a:ext cx="4572000" cy="1143000"/>
        </a:xfrm>
        <a:prstGeom prst="rect">
          <avLst/>
        </a:prstGeom>
        <a:ln>
          <a:prstDash val="solid"/>
        </a:ln>
      </spPr>
    </pic>
    <clientData/>
  </twoCellAnchor>
  <twoCellAnchor editAs="oneCell">
    <from>
      <col>3</col>
      <colOff>1009650</colOff>
      <row>12</row>
      <rowOff>685800</rowOff>
    </from>
    <to>
      <col>3</col>
      <colOff>3467100</colOff>
      <row>12</row>
      <rowOff>3438525</rowOff>
    </to>
    <pic>
      <nvPicPr>
        <cNvPr id="29" name="Picture 48"/>
        <cNvPicPr>
          <a:picLocks noChangeAspect="1"/>
        </cNvPicPr>
      </nvPicPr>
      <blipFill>
        <a:blip r:embed="rId17"/>
        <a:stretch>
          <a:fillRect/>
        </a:stretch>
      </blipFill>
      <spPr>
        <a:xfrm>
          <a:off x="3209925" y="34442400"/>
          <a:ext cx="2457450" cy="2752725"/>
        </a:xfrm>
        <a:prstGeom prst="rect">
          <avLst/>
        </a:prstGeom>
        <a:ln>
          <a:prstDash val="solid"/>
        </a:ln>
      </spPr>
    </pic>
    <clientData/>
  </twoCellAnchor>
  <twoCellAnchor editAs="oneCell">
    <from>
      <col>3</col>
      <colOff>0</colOff>
      <row>13</row>
      <rowOff>0</rowOff>
    </from>
    <to>
      <col>3</col>
      <colOff>4410075</colOff>
      <row>13</row>
      <rowOff>1962150</rowOff>
    </to>
    <pic>
      <nvPicPr>
        <cNvPr id="30" name="Picture 55"/>
        <cNvPicPr>
          <a:picLocks noChangeAspect="1"/>
        </cNvPicPr>
      </nvPicPr>
      <blipFill>
        <a:blip r:embed="rId18"/>
        <a:stretch>
          <a:fillRect/>
        </a:stretch>
      </blipFill>
      <spPr>
        <a:xfrm>
          <a:off x="1743075" y="86667975"/>
          <a:ext cx="4410075" cy="1962150"/>
        </a:xfrm>
        <a:prstGeom prst="rect">
          <avLst/>
        </a:prstGeom>
        <a:ln>
          <a:prstDash val="solid"/>
        </a:ln>
      </spPr>
    </pic>
    <clientData/>
  </twoCellAnchor>
  <twoCellAnchor editAs="oneCell">
    <from>
      <col>3</col>
      <colOff>4800600</colOff>
      <row>13</row>
      <rowOff>200025</rowOff>
    </from>
    <to>
      <col>3</col>
      <colOff>7505700</colOff>
      <row>13</row>
      <rowOff>1905000</rowOff>
    </to>
    <pic>
      <nvPicPr>
        <cNvPr id="31" name="Picture 57"/>
        <cNvPicPr>
          <a:picLocks noChangeAspect="1"/>
        </cNvPicPr>
      </nvPicPr>
      <blipFill>
        <a:blip r:embed="rId19"/>
        <a:stretch>
          <a:fillRect/>
        </a:stretch>
      </blipFill>
      <spPr>
        <a:xfrm>
          <a:off x="6543675" y="86868000"/>
          <a:ext cx="2705100" cy="1704975"/>
        </a:xfrm>
        <a:prstGeom prst="rect">
          <avLst/>
        </a:prstGeom>
        <a:ln>
          <a:prstDash val="solid"/>
        </a:ln>
      </spPr>
    </pic>
    <clientData/>
  </twoCellAnchor>
  <twoCellAnchor editAs="oneCell">
    <from>
      <col>3</col>
      <colOff>2009775</colOff>
      <row>14</row>
      <rowOff>0</rowOff>
    </from>
    <to>
      <col>3</col>
      <colOff>4333875</colOff>
      <row>14</row>
      <rowOff>2276475</rowOff>
    </to>
    <pic>
      <nvPicPr>
        <cNvPr id="32" name="Picture 69"/>
        <cNvPicPr>
          <a:picLocks noChangeAspect="1"/>
        </cNvPicPr>
      </nvPicPr>
      <blipFill>
        <a:blip r:embed="rId20"/>
        <a:stretch>
          <a:fillRect/>
        </a:stretch>
      </blipFill>
      <spPr>
        <a:xfrm>
          <a:off x="3752850" y="88658700"/>
          <a:ext cx="2324100" cy="2276475"/>
        </a:xfrm>
        <a:prstGeom prst="rect">
          <avLst/>
        </a:prstGeom>
        <a:ln>
          <a:prstDash val="solid"/>
        </a:ln>
      </spPr>
    </pic>
    <clientData/>
  </twoCellAnchor>
  <twoCellAnchor editAs="oneCell">
    <from>
      <col>3</col>
      <colOff>2009775</colOff>
      <row>14</row>
      <rowOff>0</rowOff>
    </from>
    <to>
      <col>3</col>
      <colOff>4333875</colOff>
      <row>14</row>
      <rowOff>2276475</rowOff>
    </to>
    <pic>
      <nvPicPr>
        <cNvPr id="33" name="Picture 69"/>
        <cNvPicPr>
          <a:picLocks noChangeAspect="1"/>
        </cNvPicPr>
      </nvPicPr>
      <blipFill>
        <a:blip r:embed="rId21"/>
        <a:stretch>
          <a:fillRect/>
        </a:stretch>
      </blipFill>
      <spPr>
        <a:xfrm>
          <a:off x="3752850" y="88658700"/>
          <a:ext cx="2324100" cy="2276475"/>
        </a:xfrm>
        <a:prstGeom prst="rect">
          <avLst/>
        </a:prstGeom>
        <a:ln>
          <a:prstDash val="solid"/>
        </a:ln>
      </spPr>
    </pic>
    <clientData/>
  </twoCellAnchor>
  <twoCellAnchor editAs="oneCell">
    <from>
      <col>3</col>
      <colOff>438150</colOff>
      <row>15</row>
      <rowOff>123825</rowOff>
    </from>
    <to>
      <col>3</col>
      <colOff>2876550</colOff>
      <row>15</row>
      <rowOff>2743200</rowOff>
    </to>
    <pic>
      <nvPicPr>
        <cNvPr id="34" name="Picture 72"/>
        <cNvPicPr>
          <a:picLocks noChangeAspect="1"/>
        </cNvPicPr>
      </nvPicPr>
      <blipFill>
        <a:blip r:embed="rId22"/>
        <a:stretch>
          <a:fillRect/>
        </a:stretch>
      </blipFill>
      <spPr>
        <a:xfrm>
          <a:off x="2181225" y="94402275"/>
          <a:ext cx="2438400" cy="2619375"/>
        </a:xfrm>
        <a:prstGeom prst="rect">
          <avLst/>
        </a:prstGeom>
        <a:ln>
          <a:prstDash val="solid"/>
        </a:ln>
      </spPr>
    </pic>
    <clientData/>
  </twoCellAnchor>
  <twoCellAnchor editAs="oneCell">
    <from>
      <col>3</col>
      <colOff>257175</colOff>
      <row>16</row>
      <rowOff>1790700</rowOff>
    </from>
    <to>
      <col>3</col>
      <colOff>3657600</colOff>
      <row>16</row>
      <rowOff>4429125</rowOff>
    </to>
    <pic>
      <nvPicPr>
        <cNvPr id="35" name="Picture 75"/>
        <cNvPicPr>
          <a:picLocks noChangeAspect="1"/>
        </cNvPicPr>
      </nvPicPr>
      <blipFill>
        <a:blip r:embed="rId23"/>
        <a:stretch>
          <a:fillRect/>
        </a:stretch>
      </blipFill>
      <spPr>
        <a:xfrm>
          <a:off x="2000250" y="98879025"/>
          <a:ext cx="3400425" cy="2638425"/>
        </a:xfrm>
        <a:prstGeom prst="rect">
          <avLst/>
        </a:prstGeom>
        <a:ln>
          <a:prstDash val="solid"/>
        </a:ln>
      </spPr>
    </pic>
    <clientData/>
  </twoCellAnchor>
  <twoCellAnchor editAs="oneCell">
    <from>
      <col>3</col>
      <colOff>371475</colOff>
      <row>16</row>
      <rowOff>228600</rowOff>
    </from>
    <to>
      <col>3</col>
      <colOff>2590800</colOff>
      <row>16</row>
      <rowOff>1838325</rowOff>
    </to>
    <pic>
      <nvPicPr>
        <cNvPr id="36" name="Picture 77"/>
        <cNvPicPr>
          <a:picLocks noChangeAspect="1"/>
        </cNvPicPr>
      </nvPicPr>
      <blipFill>
        <a:blip r:embed="rId24"/>
        <a:stretch>
          <a:fillRect/>
        </a:stretch>
      </blipFill>
      <spPr>
        <a:xfrm>
          <a:off x="2114550" y="97316925"/>
          <a:ext cx="2219325" cy="1609725"/>
        </a:xfrm>
        <a:prstGeom prst="rect">
          <avLst/>
        </a:prstGeom>
        <a:ln>
          <a:prstDash val="solid"/>
        </a:ln>
      </spPr>
    </pic>
    <clientData/>
  </twoCellAnchor>
  <twoCellAnchor editAs="oneCell">
    <from>
      <col>3</col>
      <colOff>2295525</colOff>
      <row>16</row>
      <rowOff>104775</rowOff>
    </from>
    <to>
      <col>3</col>
      <colOff>4905375</colOff>
      <row>16</row>
      <rowOff>1600200</rowOff>
    </to>
    <pic>
      <nvPicPr>
        <cNvPr id="37" name="Picture 78"/>
        <cNvPicPr>
          <a:picLocks noChangeAspect="1"/>
        </cNvPicPr>
      </nvPicPr>
      <blipFill>
        <a:blip r:embed="rId25"/>
        <a:stretch>
          <a:fillRect/>
        </a:stretch>
      </blipFill>
      <spPr>
        <a:xfrm>
          <a:off x="4038600" y="97193100"/>
          <a:ext cx="2609850" cy="1495425"/>
        </a:xfrm>
        <a:prstGeom prst="rect">
          <avLst/>
        </a:prstGeom>
        <a:ln>
          <a:prstDash val="solid"/>
        </a:ln>
      </spPr>
    </pic>
    <clientData/>
  </twoCellAnchor>
  <twoCellAnchor editAs="oneCell">
    <from>
      <col>3</col>
      <colOff>438150</colOff>
      <row>15</row>
      <rowOff>123825</rowOff>
    </from>
    <to>
      <col>3</col>
      <colOff>2876550</colOff>
      <row>15</row>
      <rowOff>2743200</rowOff>
    </to>
    <pic>
      <nvPicPr>
        <cNvPr id="38" name="Picture 72"/>
        <cNvPicPr>
          <a:picLocks noChangeAspect="1"/>
        </cNvPicPr>
      </nvPicPr>
      <blipFill>
        <a:blip r:embed="rId26"/>
        <a:stretch>
          <a:fillRect/>
        </a:stretch>
      </blipFill>
      <spPr>
        <a:xfrm>
          <a:off x="2181225" y="94402275"/>
          <a:ext cx="2438400" cy="2619375"/>
        </a:xfrm>
        <a:prstGeom prst="rect">
          <avLst/>
        </a:prstGeom>
        <a:ln>
          <a:prstDash val="solid"/>
        </a:ln>
      </spPr>
    </pic>
    <clientData/>
  </twoCellAnchor>
  <twoCellAnchor editAs="oneCell">
    <from>
      <col>3</col>
      <colOff>371475</colOff>
      <row>16</row>
      <rowOff>228600</rowOff>
    </from>
    <to>
      <col>3</col>
      <colOff>2590800</colOff>
      <row>16</row>
      <rowOff>1838325</rowOff>
    </to>
    <pic>
      <nvPicPr>
        <cNvPr id="40" name="Picture 77"/>
        <cNvPicPr>
          <a:picLocks noChangeAspect="1"/>
        </cNvPicPr>
      </nvPicPr>
      <blipFill>
        <a:blip r:embed="rId27"/>
        <a:stretch>
          <a:fillRect/>
        </a:stretch>
      </blipFill>
      <spPr>
        <a:xfrm>
          <a:off x="2114550" y="97316925"/>
          <a:ext cx="2219325" cy="1609725"/>
        </a:xfrm>
        <a:prstGeom prst="rect">
          <avLst/>
        </a:prstGeom>
        <a:ln>
          <a:prstDash val="solid"/>
        </a:ln>
      </spPr>
    </pic>
    <clientData/>
  </twoCellAnchor>
  <twoCellAnchor editAs="oneCell">
    <from>
      <col>3</col>
      <colOff>2295525</colOff>
      <row>16</row>
      <rowOff>104775</rowOff>
    </from>
    <to>
      <col>3</col>
      <colOff>4905375</colOff>
      <row>16</row>
      <rowOff>1600200</rowOff>
    </to>
    <pic>
      <nvPicPr>
        <cNvPr id="41" name="Picture 78"/>
        <cNvPicPr>
          <a:picLocks noChangeAspect="1"/>
        </cNvPicPr>
      </nvPicPr>
      <blipFill>
        <a:blip r:embed="rId28"/>
        <a:stretch>
          <a:fillRect/>
        </a:stretch>
      </blipFill>
      <spPr>
        <a:xfrm>
          <a:off x="4038600" y="97193100"/>
          <a:ext cx="2609850" cy="1495425"/>
        </a:xfrm>
        <a:prstGeom prst="rect">
          <avLst/>
        </a:prstGeom>
        <a:ln>
          <a:prstDash val="solid"/>
        </a:ln>
      </spPr>
    </pic>
    <clientData/>
  </twoCellAnchor>
  <twoCellAnchor editAs="oneCell">
    <from>
      <col>3</col>
      <colOff>571500</colOff>
      <row>17</row>
      <rowOff>438150</rowOff>
    </from>
    <to>
      <col>3</col>
      <colOff>7258050</colOff>
      <row>17</row>
      <rowOff>2200275</rowOff>
    </to>
    <pic>
      <nvPicPr>
        <cNvPr id="43" name="Picture 79"/>
        <cNvPicPr>
          <a:picLocks noChangeAspect="1"/>
        </cNvPicPr>
      </nvPicPr>
      <blipFill>
        <a:blip r:embed="rId29"/>
        <a:stretch>
          <a:fillRect/>
        </a:stretch>
      </blipFill>
      <spPr>
        <a:xfrm>
          <a:off x="2771775" y="51511200"/>
          <a:ext cx="6686550" cy="1762125"/>
        </a:xfrm>
        <a:prstGeom prst="rect">
          <avLst/>
        </a:prstGeom>
        <a:ln>
          <a:prstDash val="solid"/>
        </a:ln>
      </spPr>
    </pic>
    <clientData/>
  </twoCellAnchor>
  <twoCellAnchor editAs="oneCell">
    <from>
      <col>3</col>
      <colOff>1238250</colOff>
      <row>18</row>
      <rowOff>342900</rowOff>
    </from>
    <to>
      <col>3</col>
      <colOff>5362575</colOff>
      <row>18</row>
      <rowOff>2038350</rowOff>
    </to>
    <pic>
      <nvPicPr>
        <cNvPr id="19" name="Picture 53"/>
        <cNvPicPr>
          <a:picLocks noChangeAspect="1"/>
        </cNvPicPr>
      </nvPicPr>
      <blipFill>
        <a:blip r:embed="rId30"/>
        <a:stretch>
          <a:fillRect/>
        </a:stretch>
      </blipFill>
      <spPr>
        <a:xfrm>
          <a:off x="2457450" y="66779775"/>
          <a:ext cx="4124325" cy="1695450"/>
        </a:xfrm>
        <a:prstGeom prst="rect">
          <avLst/>
        </a:prstGeom>
        <a:ln>
          <a:prstDash val="solid"/>
        </a:ln>
      </spPr>
    </pic>
    <clientData/>
  </twoCellAnchor>
  <twoCellAnchor editAs="oneCell">
    <from>
      <col>3</col>
      <colOff>1952625</colOff>
      <row>19</row>
      <rowOff>0</rowOff>
    </from>
    <to>
      <col>3</col>
      <colOff>4019550</colOff>
      <row>19</row>
      <rowOff>2143125</rowOff>
    </to>
    <pic>
      <nvPicPr>
        <cNvPr id="20" name="Picture 61"/>
        <cNvPicPr>
          <a:picLocks noChangeAspect="1"/>
        </cNvPicPr>
      </nvPicPr>
      <blipFill>
        <a:blip r:embed="rId31"/>
        <a:stretch>
          <a:fillRect/>
        </a:stretch>
      </blipFill>
      <spPr>
        <a:xfrm>
          <a:off x="3695700" y="105375075"/>
          <a:ext cx="2066925" cy="2143125"/>
        </a:xfrm>
        <a:prstGeom prst="rect">
          <avLst/>
        </a:prstGeom>
        <a:ln>
          <a:prstDash val="solid"/>
        </a:ln>
      </spPr>
    </pic>
    <clientData/>
  </twoCellAnchor>
  <twoCellAnchor editAs="oneCell">
    <from>
      <col>3</col>
      <colOff>381000</colOff>
      <row>20</row>
      <rowOff>228600</rowOff>
    </from>
    <to>
      <col>3</col>
      <colOff>4943475</colOff>
      <row>20</row>
      <rowOff>1409700</rowOff>
    </to>
    <pic>
      <nvPicPr>
        <cNvPr id="25" name="Picture 62"/>
        <cNvPicPr>
          <a:picLocks noChangeAspect="1"/>
        </cNvPicPr>
      </nvPicPr>
      <blipFill>
        <a:blip r:embed="rId32"/>
        <a:stretch>
          <a:fillRect/>
        </a:stretch>
      </blipFill>
      <spPr>
        <a:xfrm>
          <a:off x="2124075" y="107937300"/>
          <a:ext cx="4562475" cy="1181100"/>
        </a:xfrm>
        <a:prstGeom prst="rect">
          <avLst/>
        </a:prstGeom>
        <a:ln>
          <a:prstDash val="solid"/>
        </a:ln>
      </spPr>
    </pic>
    <clientData/>
  </twoCellAnchor>
  <twoCellAnchor editAs="oneCell">
    <from>
      <col>3</col>
      <colOff>0</colOff>
      <row>21</row>
      <rowOff>0</rowOff>
    </from>
    <to>
      <col>3</col>
      <colOff>4105275</colOff>
      <row>21</row>
      <rowOff>2400300</rowOff>
    </to>
    <pic>
      <nvPicPr>
        <cNvPr id="26" name="Picture 70"/>
        <cNvPicPr>
          <a:picLocks noChangeAspect="1"/>
        </cNvPicPr>
      </nvPicPr>
      <blipFill>
        <a:blip r:embed="rId33"/>
        <a:stretch>
          <a:fillRect/>
        </a:stretch>
      </blipFill>
      <spPr>
        <a:xfrm>
          <a:off x="1743075" y="110042325"/>
          <a:ext cx="4105275" cy="2400300"/>
        </a:xfrm>
        <a:prstGeom prst="rect">
          <avLst/>
        </a:prstGeom>
        <a:ln>
          <a:prstDash val="solid"/>
        </a:ln>
      </spPr>
    </pic>
    <clientData/>
  </twoCellAnchor>
  <twoCellAnchor editAs="oneCell">
    <from>
      <col>3</col>
      <colOff>0</colOff>
      <row>22</row>
      <rowOff>0</rowOff>
    </from>
    <to>
      <col>3</col>
      <colOff>4572000</colOff>
      <row>22</row>
      <rowOff>1724025</rowOff>
    </to>
    <pic>
      <nvPicPr>
        <cNvPr id="39" name="Picture 86"/>
        <cNvPicPr>
          <a:picLocks noChangeAspect="1"/>
        </cNvPicPr>
      </nvPicPr>
      <blipFill>
        <a:blip r:embed="rId34"/>
        <a:stretch>
          <a:fillRect/>
        </a:stretch>
      </blipFill>
      <spPr>
        <a:xfrm>
          <a:off x="1743075" y="120596025"/>
          <a:ext cx="4572000" cy="1724025"/>
        </a:xfrm>
        <a:prstGeom prst="rect">
          <avLst/>
        </a:prstGeom>
        <a:ln>
          <a:prstDash val="solid"/>
        </a:ln>
      </spPr>
    </pic>
    <clientData/>
  </twoCellAnchor>
  <twoCellAnchor editAs="oneCell">
    <from>
      <col>3</col>
      <colOff>0</colOff>
      <row>23</row>
      <rowOff>0</rowOff>
    </from>
    <to>
      <col>3</col>
      <colOff>4572000</colOff>
      <row>23</row>
      <rowOff>2524125</rowOff>
    </to>
    <pic>
      <nvPicPr>
        <cNvPr id="44" name="Picture 90"/>
        <cNvPicPr>
          <a:picLocks noChangeAspect="1"/>
        </cNvPicPr>
      </nvPicPr>
      <blipFill>
        <a:blip r:embed="rId35"/>
        <a:stretch>
          <a:fillRect/>
        </a:stretch>
      </blipFill>
      <spPr>
        <a:xfrm>
          <a:off x="1743075" y="123282075"/>
          <a:ext cx="4572000" cy="2524125"/>
        </a:xfrm>
        <a:prstGeom prst="rect">
          <avLst/>
        </a:prstGeom>
        <a:ln>
          <a:prstDash val="solid"/>
        </a:ln>
      </spPr>
    </pic>
    <clientData/>
  </twoCellAnchor>
  <twoCellAnchor editAs="oneCell">
    <from>
      <col>3</col>
      <colOff>180975</colOff>
      <row>24</row>
      <rowOff>476250</rowOff>
    </from>
    <to>
      <col>3</col>
      <colOff>4743450</colOff>
      <row>24</row>
      <rowOff>1066800</rowOff>
    </to>
    <pic>
      <nvPicPr>
        <cNvPr id="45" name="Picture 105"/>
        <cNvPicPr>
          <a:picLocks noChangeAspect="1"/>
        </cNvPicPr>
      </nvPicPr>
      <blipFill>
        <a:blip r:embed="rId36"/>
        <a:stretch>
          <a:fillRect/>
        </a:stretch>
      </blipFill>
      <spPr>
        <a:xfrm>
          <a:off x="1924050" y="134845425"/>
          <a:ext cx="4562475" cy="590550"/>
        </a:xfrm>
        <a:prstGeom prst="rect">
          <avLst/>
        </a:prstGeom>
        <a:ln>
          <a:prstDash val="solid"/>
        </a:ln>
      </spPr>
    </pic>
    <clientData/>
  </twoCellAnchor>
  <twoCellAnchor editAs="oneCell">
    <from>
      <col>3</col>
      <colOff>66675</colOff>
      <row>25</row>
      <rowOff>66675</rowOff>
    </from>
    <to>
      <col>3</col>
      <colOff>4638675</colOff>
      <row>25</row>
      <rowOff>2419350</rowOff>
    </to>
    <pic>
      <nvPicPr>
        <cNvPr id="46" name="Picture 131"/>
        <cNvPicPr>
          <a:picLocks noChangeAspect="1"/>
        </cNvPicPr>
      </nvPicPr>
      <blipFill>
        <a:blip r:embed="rId37"/>
        <a:stretch>
          <a:fillRect/>
        </a:stretch>
      </blipFill>
      <spPr>
        <a:xfrm>
          <a:off x="1809750" y="207359250"/>
          <a:ext cx="4572000" cy="2352675"/>
        </a:xfrm>
        <a:prstGeom prst="rect">
          <avLst/>
        </a:prstGeom>
        <a:ln>
          <a:prstDash val="solid"/>
        </a:ln>
      </spPr>
    </pic>
    <clientData/>
  </twoCellAnchor>
  <twoCellAnchor editAs="oneCell">
    <from>
      <col>3</col>
      <colOff>2705100</colOff>
      <row>26</row>
      <rowOff>295275</rowOff>
    </from>
    <to>
      <col>3</col>
      <colOff>4295775</colOff>
      <row>27</row>
      <rowOff>409575</rowOff>
    </to>
    <pic>
      <nvPicPr>
        <cNvPr id="47" name="Picture 132"/>
        <cNvPicPr>
          <a:picLocks noChangeAspect="1"/>
        </cNvPicPr>
      </nvPicPr>
      <blipFill>
        <a:blip r:embed="rId38"/>
        <a:stretch>
          <a:fillRect/>
        </a:stretch>
      </blipFill>
      <spPr>
        <a:xfrm>
          <a:off x="3924300" y="85324950"/>
          <a:ext cx="1590675" cy="1857375"/>
        </a:xfrm>
        <a:prstGeom prst="rect">
          <avLst/>
        </a:prstGeom>
        <a:ln>
          <a:prstDash val="solid"/>
        </a:ln>
      </spPr>
    </pic>
    <clientData/>
  </twoCellAnchor>
  <twoCellAnchor editAs="oneCell">
    <from>
      <col>3</col>
      <colOff>219075</colOff>
      <row>27</row>
      <rowOff>28575</rowOff>
    </from>
    <to>
      <col>3</col>
      <colOff>4791075</colOff>
      <row>27</row>
      <rowOff>2000250</rowOff>
    </to>
    <pic>
      <nvPicPr>
        <cNvPr id="48" name="Picture 134"/>
        <cNvPicPr>
          <a:picLocks noChangeAspect="1"/>
        </cNvPicPr>
      </nvPicPr>
      <blipFill>
        <a:blip r:embed="rId39"/>
        <a:stretch>
          <a:fillRect/>
        </a:stretch>
      </blipFill>
      <spPr>
        <a:xfrm>
          <a:off x="1962150" y="210054825"/>
          <a:ext cx="4572000" cy="1971675"/>
        </a:xfrm>
        <a:prstGeom prst="rect">
          <avLst/>
        </a:prstGeom>
        <a:ln>
          <a:prstDash val="solid"/>
        </a:ln>
      </spPr>
    </pic>
    <clientData/>
  </twoCellAnchor>
  <twoCellAnchor editAs="oneCell">
    <from>
      <col>3</col>
      <colOff>238125</colOff>
      <row>30</row>
      <rowOff>190500</rowOff>
    </from>
    <to>
      <col>3</col>
      <colOff>4810125</colOff>
      <row>30</row>
      <rowOff>3962400</rowOff>
    </to>
    <pic>
      <nvPicPr>
        <cNvPr id="49" name="Picture 22"/>
        <cNvPicPr>
          <a:picLocks noChangeAspect="1"/>
        </cNvPicPr>
      </nvPicPr>
      <blipFill>
        <a:blip r:embed="rId40"/>
        <a:stretch>
          <a:fillRect/>
        </a:stretch>
      </blipFill>
      <spPr>
        <a:xfrm>
          <a:off x="1981200" y="223789875"/>
          <a:ext cx="4572000" cy="3771900"/>
        </a:xfrm>
        <a:prstGeom prst="rect">
          <avLst/>
        </a:prstGeom>
        <a:ln>
          <a:prstDash val="solid"/>
        </a:ln>
      </spPr>
    </pic>
    <clientData/>
  </twoCellAnchor>
  <twoCellAnchor editAs="oneCell">
    <from>
      <col>3</col>
      <colOff>0</colOff>
      <row>31</row>
      <rowOff>0</rowOff>
    </from>
    <to>
      <col>3</col>
      <colOff>3314700</colOff>
      <row>31</row>
      <rowOff>1657350</rowOff>
    </to>
    <pic>
      <nvPicPr>
        <cNvPr id="9" name="Picture 8"/>
        <cNvPicPr>
          <a:picLocks noChangeAspect="1"/>
        </cNvPicPr>
      </nvPicPr>
      <blipFill>
        <a:blip r:embed="rId41"/>
        <a:stretch>
          <a:fillRect/>
        </a:stretch>
      </blipFill>
      <spPr>
        <a:xfrm>
          <a:off x="1219200" y="93992700"/>
          <a:ext cx="3314700" cy="1657350"/>
        </a:xfrm>
        <a:prstGeom prst="rect">
          <avLst/>
        </a:prstGeom>
        <a:ln>
          <a:prstDash val="solid"/>
        </a:ln>
      </spPr>
    </pic>
    <clientData/>
  </twoCellAnchor>
  <twoCellAnchor editAs="oneCell">
    <from>
      <col>4</col>
      <colOff>476250</colOff>
      <row>31</row>
      <rowOff>171450</rowOff>
    </from>
    <to>
      <col>4</col>
      <colOff>619125</colOff>
      <row>31</row>
      <rowOff>361950</rowOff>
    </to>
    <pic>
      <nvPicPr>
        <cNvPr id="50" name="Picture 49"/>
        <cNvPicPr>
          <a:picLocks noChangeAspect="1"/>
        </cNvPicPr>
      </nvPicPr>
      <blipFill>
        <a:blip r:embed="rId42"/>
        <a:srcRect l="14117"/>
        <a:stretch>
          <a:fillRect/>
        </a:stretch>
      </blipFill>
      <spPr>
        <a:xfrm>
          <a:off x="9915525" y="94164150"/>
          <a:ext cx="142875" cy="190500"/>
        </a:xfrm>
        <a:prstGeom prst="rect">
          <avLst/>
        </a:prstGeom>
        <a:ln>
          <a:prstDash val="solid"/>
        </a:ln>
      </spPr>
    </pic>
    <clientData/>
  </twoCellAnchor>
  <twoCellAnchor editAs="oneCell">
    <from>
      <col>3</col>
      <colOff>257175</colOff>
      <row>32</row>
      <rowOff>0</rowOff>
    </from>
    <to>
      <col>3</col>
      <colOff>2771775</colOff>
      <row>32</row>
      <rowOff>1800225</rowOff>
    </to>
    <pic>
      <nvPicPr>
        <cNvPr id="51" name="Picture 50"/>
        <cNvPicPr>
          <a:picLocks noChangeAspect="1"/>
        </cNvPicPr>
      </nvPicPr>
      <blipFill>
        <a:blip r:embed="rId43"/>
        <a:stretch>
          <a:fillRect/>
        </a:stretch>
      </blipFill>
      <spPr>
        <a:xfrm>
          <a:off x="1476375" y="95859600"/>
          <a:ext cx="2514600" cy="1800225"/>
        </a:xfrm>
        <a:prstGeom prst="rect">
          <avLst/>
        </a:prstGeom>
        <a:ln>
          <a:prstDash val="solid"/>
        </a:ln>
      </spPr>
    </pic>
    <clientData/>
  </twoCellAnchor>
  <twoCellAnchor editAs="oneCell">
    <from>
      <col>3</col>
      <colOff>142875</colOff>
      <row>33</row>
      <rowOff>152400</rowOff>
    </from>
    <to>
      <col>3</col>
      <colOff>4714875</colOff>
      <row>33</row>
      <rowOff>1428750</rowOff>
    </to>
    <pic>
      <nvPicPr>
        <cNvPr id="52" name="Picture 51"/>
        <cNvPicPr>
          <a:picLocks noChangeAspect="1"/>
        </cNvPicPr>
      </nvPicPr>
      <blipFill>
        <a:blip r:embed="rId44"/>
        <a:stretch>
          <a:fillRect/>
        </a:stretch>
      </blipFill>
      <spPr>
        <a:xfrm>
          <a:off x="1362075" y="97878900"/>
          <a:ext cx="4572000" cy="1276350"/>
        </a:xfrm>
        <a:prstGeom prst="rect">
          <avLst/>
        </a:prstGeom>
        <a:ln>
          <a:prstDash val="solid"/>
        </a:ln>
      </spPr>
    </pic>
    <clientData/>
  </twoCellAnchor>
  <twoCellAnchor editAs="oneCell">
    <from>
      <col>3</col>
      <colOff>1581150</colOff>
      <row>34</row>
      <rowOff>66675</rowOff>
    </from>
    <to>
      <col>3</col>
      <colOff>4638675</colOff>
      <row>34</row>
      <rowOff>1695450</rowOff>
    </to>
    <pic>
      <nvPicPr>
        <cNvPr id="18" name="Picture 17"/>
        <cNvPicPr>
          <a:picLocks noChangeAspect="1"/>
        </cNvPicPr>
      </nvPicPr>
      <blipFill>
        <a:blip r:embed="rId45"/>
        <a:stretch>
          <a:fillRect/>
        </a:stretch>
      </blipFill>
      <spPr>
        <a:xfrm>
          <a:off x="2800350" y="96745425"/>
          <a:ext cx="3057525" cy="1628775"/>
        </a:xfrm>
        <a:prstGeom prst="rect">
          <avLst/>
        </a:prstGeom>
        <a:ln>
          <a:prstDash val="solid"/>
        </a:ln>
      </spPr>
    </pic>
    <clientData/>
  </twoCellAnchor>
  <twoCellAnchor editAs="oneCell">
    <from>
      <col>3</col>
      <colOff>762000</colOff>
      <row>35</row>
      <rowOff>0</rowOff>
    </from>
    <to>
      <col>3</col>
      <colOff>4572000</colOff>
      <row>35</row>
      <rowOff>3228975</rowOff>
    </to>
    <pic>
      <nvPicPr>
        <cNvPr id="5" name="Picture 4"/>
        <cNvPicPr>
          <a:picLocks noChangeAspect="1"/>
        </cNvPicPr>
      </nvPicPr>
      <blipFill>
        <a:blip r:embed="rId46"/>
        <a:stretch>
          <a:fillRect/>
        </a:stretch>
      </blipFill>
      <spPr>
        <a:xfrm>
          <a:off x="1981200" y="98545650"/>
          <a:ext cx="3810000" cy="3228975"/>
        </a:xfrm>
        <a:prstGeom prst="rect">
          <avLst/>
        </a:prstGeom>
        <a:ln>
          <a:prstDash val="solid"/>
        </a:ln>
      </spPr>
    </pic>
    <clientData/>
  </twoCellAnchor>
  <twoCellAnchor editAs="oneCell">
    <from>
      <col>3</col>
      <colOff>219075</colOff>
      <row>36</row>
      <rowOff>466725</rowOff>
    </from>
    <to>
      <col>3</col>
      <colOff>4791075</colOff>
      <row>36</row>
      <rowOff>1895475</rowOff>
    </to>
    <pic>
      <nvPicPr>
        <cNvPr id="53" name="Picture 52"/>
        <cNvPicPr>
          <a:picLocks noChangeAspect="1"/>
        </cNvPicPr>
      </nvPicPr>
      <blipFill>
        <a:blip r:embed="rId47"/>
        <a:stretch>
          <a:fillRect/>
        </a:stretch>
      </blipFill>
      <spPr>
        <a:xfrm>
          <a:off x="1438275" y="102431850"/>
          <a:ext cx="4572000" cy="1428750"/>
        </a:xfrm>
        <a:prstGeom prst="rect">
          <avLst/>
        </a:prstGeom>
        <a:ln>
          <a:prstDash val="solid"/>
        </a:ln>
      </spPr>
    </pic>
    <clientData/>
  </twoCellAnchor>
  <twoCellAnchor editAs="oneCell">
    <from>
      <col>3</col>
      <colOff>3524250</colOff>
      <row>36</row>
      <rowOff>76200</rowOff>
    </from>
    <to>
      <col>3</col>
      <colOff>6953250</colOff>
      <row>36</row>
      <rowOff>2181225</rowOff>
    </to>
    <pic>
      <nvPicPr>
        <cNvPr id="54" name="Picture 53"/>
        <cNvPicPr>
          <a:picLocks noChangeAspect="1"/>
        </cNvPicPr>
      </nvPicPr>
      <blipFill>
        <a:blip r:embed="rId48"/>
        <a:stretch>
          <a:fillRect/>
        </a:stretch>
      </blipFill>
      <spPr>
        <a:xfrm>
          <a:off x="4743450" y="102041325"/>
          <a:ext cx="3429000" cy="2105025"/>
        </a:xfrm>
        <a:prstGeom prst="rect">
          <avLst/>
        </a:prstGeom>
        <a:ln>
          <a:prstDash val="solid"/>
        </a:ln>
      </spPr>
    </pic>
    <clientData/>
  </twoCellAnchor>
  <twoCellAnchor editAs="oneCell">
    <from>
      <col>3</col>
      <colOff>142875</colOff>
      <row>37</row>
      <rowOff>228600</rowOff>
    </from>
    <to>
      <col>3</col>
      <colOff>4714875</colOff>
      <row>37</row>
      <rowOff>2133600</rowOff>
    </to>
    <pic>
      <nvPicPr>
        <cNvPr id="55" name="Picture 54"/>
        <cNvPicPr>
          <a:picLocks noChangeAspect="1"/>
        </cNvPicPr>
      </nvPicPr>
      <blipFill>
        <a:blip r:embed="rId49"/>
        <a:stretch>
          <a:fillRect/>
        </a:stretch>
      </blipFill>
      <spPr>
        <a:xfrm>
          <a:off x="1362075" y="104546400"/>
          <a:ext cx="4572000" cy="1905000"/>
        </a:xfrm>
        <a:prstGeom prst="rect">
          <avLst/>
        </a:prstGeom>
        <a:ln>
          <a:prstDash val="solid"/>
        </a:ln>
      </spPr>
    </pic>
    <clientData/>
  </twoCellAnchor>
  <twoCellAnchor editAs="oneCell">
    <from>
      <col>3</col>
      <colOff>628650</colOff>
      <row>38</row>
      <rowOff>381000</rowOff>
    </from>
    <to>
      <col>3</col>
      <colOff>4267200</colOff>
      <row>38</row>
      <rowOff>2305050</rowOff>
    </to>
    <pic>
      <nvPicPr>
        <cNvPr id="56" name="Picture 55"/>
        <cNvPicPr>
          <a:picLocks noChangeAspect="1"/>
        </cNvPicPr>
      </nvPicPr>
      <blipFill>
        <a:blip r:embed="rId50"/>
        <a:stretch>
          <a:fillRect/>
        </a:stretch>
      </blipFill>
      <spPr>
        <a:xfrm>
          <a:off x="1847850" y="107051475"/>
          <a:ext cx="3638550" cy="1924050"/>
        </a:xfrm>
        <a:prstGeom prst="rect">
          <avLst/>
        </a:prstGeom>
        <a:ln>
          <a:prstDash val="solid"/>
        </a:ln>
      </spPr>
    </pic>
    <clientData/>
  </twoCellAnchor>
  <twoCellAnchor editAs="oneCell">
    <from>
      <col>3</col>
      <colOff>1190625</colOff>
      <row>39</row>
      <rowOff>0</rowOff>
    </from>
    <to>
      <col>3</col>
      <colOff>4562475</colOff>
      <row>39</row>
      <rowOff>2305050</rowOff>
    </to>
    <pic>
      <nvPicPr>
        <cNvPr id="57" name="Picture 56"/>
        <cNvPicPr>
          <a:picLocks noChangeAspect="1"/>
        </cNvPicPr>
      </nvPicPr>
      <blipFill>
        <a:blip r:embed="rId51"/>
        <a:stretch>
          <a:fillRect/>
        </a:stretch>
      </blipFill>
      <spPr>
        <a:xfrm>
          <a:off x="2409825" y="109023150"/>
          <a:ext cx="3371850" cy="2305050"/>
        </a:xfrm>
        <a:prstGeom prst="rect">
          <avLst/>
        </a:prstGeom>
        <a:ln>
          <a:prstDash val="solid"/>
        </a:ln>
      </spPr>
    </pic>
    <clientData/>
  </twoCellAnchor>
  <twoCellAnchor editAs="oneCell">
    <from>
      <col>3</col>
      <colOff>0</colOff>
      <row>28</row>
      <rowOff>0</rowOff>
    </from>
    <to>
      <col>3</col>
      <colOff>2333625</colOff>
      <row>28</row>
      <rowOff>2457450</rowOff>
    </to>
    <pic>
      <nvPicPr>
        <cNvPr id="58" name="Picture 57"/>
        <cNvPicPr>
          <a:picLocks noChangeAspect="1"/>
        </cNvPicPr>
      </nvPicPr>
      <blipFill>
        <a:blip r:embed="rId52"/>
        <a:stretch>
          <a:fillRect/>
        </a:stretch>
      </blipFill>
      <spPr>
        <a:xfrm>
          <a:off x="1219200" y="86991825"/>
          <a:ext cx="2333625" cy="2457450"/>
        </a:xfrm>
        <a:prstGeom prst="rect">
          <avLst/>
        </a:prstGeom>
        <a:ln>
          <a:prstDash val="solid"/>
        </a:ln>
      </spPr>
    </pic>
    <clientData/>
  </twoCellAnchor>
  <twoCellAnchor editAs="oneCell">
    <from>
      <col>3</col>
      <colOff>0</colOff>
      <row>29</row>
      <rowOff>0</rowOff>
    </from>
    <to>
      <col>3</col>
      <colOff>4562475</colOff>
      <row>29</row>
      <rowOff>1181100</rowOff>
    </to>
    <pic>
      <nvPicPr>
        <cNvPr id="59" name="Picture 58"/>
        <cNvPicPr>
          <a:picLocks noChangeAspect="1"/>
        </cNvPicPr>
      </nvPicPr>
      <blipFill>
        <a:blip r:embed="rId53"/>
        <a:stretch>
          <a:fillRect/>
        </a:stretch>
      </blipFill>
      <spPr>
        <a:xfrm>
          <a:off x="1219200" y="90211275"/>
          <a:ext cx="4562475" cy="1181100"/>
        </a:xfrm>
        <a:prstGeom prst="rect">
          <avLst/>
        </a:prstGeom>
        <a:ln>
          <a:prstDash val="solid"/>
        </a:ln>
      </spPr>
    </pic>
    <clientData/>
  </twoCellAnchor>
  <twoCellAnchor editAs="oneCell">
    <from>
      <col>3</col>
      <colOff>361950</colOff>
      <row>40</row>
      <rowOff>152400</rowOff>
    </from>
    <to>
      <col>3</col>
      <colOff>3295650</colOff>
      <row>40</row>
      <rowOff>2933700</rowOff>
    </to>
    <pic>
      <nvPicPr>
        <cNvPr id="61" name="Picture 60"/>
        <cNvPicPr>
          <a:picLocks noChangeAspect="1"/>
        </cNvPicPr>
      </nvPicPr>
      <blipFill>
        <a:blip r:embed="rId54"/>
        <a:stretch>
          <a:fillRect/>
        </a:stretch>
      </blipFill>
      <spPr>
        <a:xfrm>
          <a:off x="1581150" y="117967125"/>
          <a:ext cx="2933700" cy="2781300"/>
        </a:xfrm>
        <a:prstGeom prst="rect">
          <avLst/>
        </a:prstGeom>
        <a:ln>
          <a:prstDash val="solid"/>
        </a:ln>
      </spPr>
    </pic>
    <clientData/>
  </twoCellAnchor>
  <twoCellAnchor editAs="oneCell">
    <from>
      <col>3</col>
      <colOff>190500</colOff>
      <row>41</row>
      <rowOff>152400</rowOff>
    </from>
    <to>
      <col>3</col>
      <colOff>4572000</colOff>
      <row>41</row>
      <rowOff>3686175</rowOff>
    </to>
    <pic>
      <nvPicPr>
        <cNvPr id="63" name="Picture 62"/>
        <cNvPicPr>
          <a:picLocks noChangeAspect="1"/>
        </cNvPicPr>
      </nvPicPr>
      <blipFill>
        <a:blip r:embed="rId55"/>
        <a:stretch>
          <a:fillRect/>
        </a:stretch>
      </blipFill>
      <spPr>
        <a:xfrm>
          <a:off x="1409700" y="121034175"/>
          <a:ext cx="4381500" cy="3533775"/>
        </a:xfrm>
        <a:prstGeom prst="rect">
          <avLst/>
        </a:prstGeom>
        <a:ln>
          <a:prstDash val="solid"/>
        </a:ln>
      </spPr>
    </pic>
    <clientData/>
  </twoCellAnchor>
  <twoCellAnchor editAs="oneCell">
    <from>
      <col>3</col>
      <colOff>238125</colOff>
      <row>42</row>
      <rowOff>314325</rowOff>
    </from>
    <to>
      <col>3</col>
      <colOff>4810125</colOff>
      <row>42</row>
      <rowOff>1771650</rowOff>
    </to>
    <pic>
      <nvPicPr>
        <cNvPr id="60" name="Picture 59"/>
        <cNvPicPr>
          <a:picLocks noChangeAspect="1"/>
        </cNvPicPr>
      </nvPicPr>
      <blipFill>
        <a:blip r:embed="rId56"/>
        <a:stretch>
          <a:fillRect/>
        </a:stretch>
      </blipFill>
      <spPr>
        <a:xfrm>
          <a:off x="1457325" y="134131050"/>
          <a:ext cx="4572000" cy="1457325"/>
        </a:xfrm>
        <a:prstGeom prst="rect">
          <avLst/>
        </a:prstGeom>
        <a:ln>
          <a:prstDash val="solid"/>
        </a:ln>
      </spPr>
    </pic>
    <clientData/>
  </twoCellAnchor>
  <twoCellAnchor editAs="oneCell">
    <from>
      <col>0</col>
      <colOff>142875</colOff>
      <row>0</row>
      <rowOff>-2428875</rowOff>
    </from>
    <to>
      <col>0</col>
      <colOff>142875</colOff>
      <row>0</row>
      <rowOff>-2428875</rowOff>
    </to>
    <pic>
      <nvPicPr>
        <cNvPr id="72" name="Picture 71"/>
        <cNvPicPr>
          <a:picLocks noChangeAspect="1"/>
        </cNvPicPr>
      </nvPicPr>
      <blipFill>
        <a:blip r:embed="rId57"/>
        <a:stretch>
          <a:fillRect/>
        </a:stretch>
      </blipFill>
      <spPr>
        <a:xfrm>
          <a:off x="142875" y="-2428875"/>
          <a:ext cx="0" cy="0"/>
        </a:xfrm>
        <a:prstGeom prst="rect">
          <avLst/>
        </a:prstGeom>
        <a:ln>
          <a:prstDash val="solid"/>
        </a:ln>
      </spPr>
    </pic>
    <clientData/>
  </twoCellAnchor>
  <twoCellAnchor editAs="oneCell">
    <from>
      <col>3</col>
      <colOff>904875</colOff>
      <row>43</row>
      <rowOff>0</rowOff>
    </from>
    <to>
      <col>3</col>
      <colOff>4572000</colOff>
      <row>43</row>
      <rowOff>1571625</rowOff>
    </to>
    <pic>
      <nvPicPr>
        <cNvPr id="62" name="Picture 61"/>
        <cNvPicPr>
          <a:picLocks noChangeAspect="1"/>
        </cNvPicPr>
      </nvPicPr>
      <blipFill>
        <a:blip r:embed="rId58"/>
        <a:stretch>
          <a:fillRect/>
        </a:stretch>
      </blipFill>
      <spPr>
        <a:xfrm>
          <a:off x="2124075" y="136255125"/>
          <a:ext cx="3667125" cy="1571625"/>
        </a:xfrm>
        <a:prstGeom prst="rect">
          <avLst/>
        </a:prstGeom>
        <a:ln>
          <a:prstDash val="solid"/>
        </a:ln>
      </spPr>
    </pic>
    <clientData/>
  </twoCellAnchor>
  <twoCellAnchor editAs="oneCell">
    <from>
      <col>3</col>
      <colOff>0</colOff>
      <row>48</row>
      <rowOff>0</rowOff>
    </from>
    <to>
      <col>3</col>
      <colOff>4572000</colOff>
      <row>48</row>
      <rowOff>2724150</rowOff>
    </to>
    <pic>
      <nvPicPr>
        <cNvPr id="73" name="Picture 72"/>
        <cNvPicPr>
          <a:picLocks noChangeAspect="1"/>
        </cNvPicPr>
      </nvPicPr>
      <blipFill>
        <a:blip r:embed="rId59"/>
        <a:stretch>
          <a:fillRect/>
        </a:stretch>
      </blipFill>
      <spPr>
        <a:xfrm>
          <a:off x="1219200" y="146608800"/>
          <a:ext cx="4572000" cy="2724150"/>
        </a:xfrm>
        <a:prstGeom prst="rect">
          <avLst/>
        </a:prstGeom>
        <a:ln>
          <a:prstDash val="solid"/>
        </a:ln>
      </spPr>
    </pic>
    <clientData/>
  </twoCellAnchor>
  <twoCellAnchor editAs="oneCell">
    <from>
      <col>3</col>
      <colOff>619125</colOff>
      <row>49</row>
      <rowOff>200025</rowOff>
    </from>
    <to>
      <col>3</col>
      <colOff>3086100</colOff>
      <row>49</row>
      <rowOff>3400425</rowOff>
    </to>
    <pic>
      <nvPicPr>
        <cNvPr id="74" name="Picture 73"/>
        <cNvPicPr>
          <a:picLocks noChangeAspect="1"/>
        </cNvPicPr>
      </nvPicPr>
      <blipFill>
        <a:blip r:embed="rId60"/>
        <a:stretch>
          <a:fillRect/>
        </a:stretch>
      </blipFill>
      <spPr>
        <a:xfrm>
          <a:off x="1838325" y="147599400"/>
          <a:ext cx="2466975" cy="3200400"/>
        </a:xfrm>
        <a:prstGeom prst="rect">
          <avLst/>
        </a:prstGeom>
        <a:ln>
          <a:prstDash val="solid"/>
        </a:ln>
      </spPr>
    </pic>
    <clientData/>
  </twoCellAnchor>
  <twoCellAnchor editAs="oneCell">
    <from>
      <col>3</col>
      <colOff>3724275</colOff>
      <row>49</row>
      <rowOff>647700</rowOff>
    </from>
    <to>
      <col>3</col>
      <colOff>7277100</colOff>
      <row>49</row>
      <rowOff>2819400</rowOff>
    </to>
    <pic>
      <nvPicPr>
        <cNvPr id="76" name="Picture 75"/>
        <cNvPicPr>
          <a:picLocks noChangeAspect="1"/>
        </cNvPicPr>
      </nvPicPr>
      <blipFill>
        <a:blip r:embed="rId61"/>
        <a:stretch>
          <a:fillRect/>
        </a:stretch>
      </blipFill>
      <spPr>
        <a:xfrm>
          <a:off x="4943475" y="148047075"/>
          <a:ext cx="3552825" cy="2171700"/>
        </a:xfrm>
        <a:prstGeom prst="rect">
          <avLst/>
        </a:prstGeom>
        <a:ln>
          <a:prstDash val="solid"/>
        </a:ln>
      </spPr>
    </pic>
    <clientData/>
  </twoCellAnchor>
  <twoCellAnchor editAs="oneCell">
    <from>
      <col>3</col>
      <colOff>0</colOff>
      <row>47</row>
      <rowOff>0</rowOff>
    </from>
    <to>
      <col>3</col>
      <colOff>4572000</colOff>
      <row>47</row>
      <rowOff>1133475</rowOff>
    </to>
    <pic>
      <nvPicPr>
        <cNvPr id="77" name="Picture 76"/>
        <cNvPicPr>
          <a:picLocks noChangeAspect="1"/>
        </cNvPicPr>
      </nvPicPr>
      <blipFill>
        <a:blip r:embed="rId62"/>
        <a:stretch>
          <a:fillRect/>
        </a:stretch>
      </blipFill>
      <spPr>
        <a:xfrm>
          <a:off x="1219200" y="143170275"/>
          <a:ext cx="4572000" cy="1133475"/>
        </a:xfrm>
        <a:prstGeom prst="rect">
          <avLst/>
        </a:prstGeom>
        <a:ln>
          <a:prstDash val="solid"/>
        </a:ln>
      </spPr>
    </pic>
    <clientData/>
  </twoCellAnchor>
  <twoCellAnchor editAs="oneCell">
    <from>
      <col>3</col>
      <colOff>190500</colOff>
      <row>50</row>
      <rowOff>247650</rowOff>
    </from>
    <to>
      <col>3</col>
      <colOff>4572000</colOff>
      <row>50</row>
      <rowOff>2533650</rowOff>
    </to>
    <pic>
      <nvPicPr>
        <cNvPr id="78" name="Picture 77"/>
        <cNvPicPr>
          <a:picLocks noChangeAspect="1"/>
        </cNvPicPr>
      </nvPicPr>
      <blipFill>
        <a:blip r:embed="rId63"/>
        <a:stretch>
          <a:fillRect/>
        </a:stretch>
      </blipFill>
      <spPr>
        <a:xfrm>
          <a:off x="1409700" y="151104600"/>
          <a:ext cx="4381500" cy="2286000"/>
        </a:xfrm>
        <a:prstGeom prst="rect">
          <avLst/>
        </a:prstGeom>
        <a:ln>
          <a:prstDash val="solid"/>
        </a:ln>
      </spPr>
    </pic>
    <clientData/>
  </twoCellAnchor>
  <twoCellAnchor editAs="oneCell">
    <from>
      <col>3</col>
      <colOff>257175</colOff>
      <row>52</row>
      <rowOff>66675</rowOff>
    </from>
    <to>
      <col>3</col>
      <colOff>4829175</colOff>
      <row>52</row>
      <rowOff>1495425</rowOff>
    </to>
    <pic>
      <nvPicPr>
        <cNvPr id="79" name="Picture 78"/>
        <cNvPicPr>
          <a:picLocks noChangeAspect="1"/>
        </cNvPicPr>
      </nvPicPr>
      <blipFill>
        <a:blip r:embed="rId64"/>
        <a:stretch>
          <a:fillRect/>
        </a:stretch>
      </blipFill>
      <spPr>
        <a:xfrm>
          <a:off x="1476375" y="155476575"/>
          <a:ext cx="4572000" cy="1428750"/>
        </a:xfrm>
        <a:prstGeom prst="rect">
          <avLst/>
        </a:prstGeom>
        <a:ln>
          <a:prstDash val="solid"/>
        </a:ln>
      </spPr>
    </pic>
    <clientData/>
  </twoCellAnchor>
  <twoCellAnchor editAs="oneCell">
    <from>
      <col>3</col>
      <colOff>0</colOff>
      <row>52</row>
      <rowOff>0</rowOff>
    </from>
    <to>
      <col>3</col>
      <colOff>4572000</colOff>
      <row>52</row>
      <rowOff>1028700</rowOff>
    </to>
    <pic>
      <nvPicPr>
        <cNvPr id="65" name="Picture 64"/>
        <cNvPicPr>
          <a:picLocks noChangeAspect="1"/>
        </cNvPicPr>
      </nvPicPr>
      <blipFill>
        <a:blip r:embed="rId65"/>
        <a:stretch>
          <a:fillRect/>
        </a:stretch>
      </blipFill>
      <spPr>
        <a:xfrm>
          <a:off x="1219200" y="155409900"/>
          <a:ext cx="4572000" cy="1028700"/>
        </a:xfrm>
        <a:prstGeom prst="rect">
          <avLst/>
        </a:prstGeom>
        <a:ln>
          <a:prstDash val="solid"/>
        </a:ln>
      </spPr>
    </pic>
    <clientData/>
  </twoCellAnchor>
  <twoCellAnchor editAs="oneCell">
    <from>
      <col>3</col>
      <colOff>114300</colOff>
      <row>53</row>
      <rowOff>57150</rowOff>
    </from>
    <to>
      <col>3</col>
      <colOff>3686175</colOff>
      <row>53</row>
      <rowOff>2019300</rowOff>
    </to>
    <pic>
      <nvPicPr>
        <cNvPr id="66" name="Picture 65"/>
        <cNvPicPr>
          <a:picLocks noChangeAspect="1"/>
        </cNvPicPr>
      </nvPicPr>
      <blipFill>
        <a:blip r:embed="rId66"/>
        <a:stretch>
          <a:fillRect/>
        </a:stretch>
      </blipFill>
      <spPr>
        <a:xfrm>
          <a:off x="1333500" y="157219650"/>
          <a:ext cx="3571875" cy="1962150"/>
        </a:xfrm>
        <a:prstGeom prst="rect">
          <avLst/>
        </a:prstGeom>
        <a:ln>
          <a:prstDash val="solid"/>
        </a:ln>
      </spPr>
    </pic>
    <clientData/>
  </twoCellAnchor>
  <twoCellAnchor editAs="oneCell">
    <from>
      <col>3</col>
      <colOff>3838575</colOff>
      <row>53</row>
      <rowOff>28575</rowOff>
    </from>
    <to>
      <col>3</col>
      <colOff>6334125</colOff>
      <row>53</row>
      <rowOff>1933575</rowOff>
    </to>
    <pic>
      <nvPicPr>
        <cNvPr id="80" name="Picture 79"/>
        <cNvPicPr>
          <a:picLocks noChangeAspect="1"/>
        </cNvPicPr>
      </nvPicPr>
      <blipFill>
        <a:blip r:embed="rId67"/>
        <a:stretch>
          <a:fillRect/>
        </a:stretch>
      </blipFill>
      <spPr>
        <a:xfrm>
          <a:off x="5057775" y="157191075"/>
          <a:ext cx="2495550" cy="1905000"/>
        </a:xfrm>
        <a:prstGeom prst="rect">
          <avLst/>
        </a:prstGeom>
        <a:ln>
          <a:prstDash val="solid"/>
        </a:ln>
      </spPr>
    </pic>
    <clientData/>
  </twoCellAnchor>
  <twoCellAnchor editAs="oneCell">
    <from>
      <col>3</col>
      <colOff>104775</colOff>
      <row>53</row>
      <rowOff>2009775</rowOff>
    </from>
    <to>
      <col>3</col>
      <colOff>1866900</colOff>
      <row>53</row>
      <rowOff>3295650</rowOff>
    </to>
    <pic>
      <nvPicPr>
        <cNvPr id="82" name="Picture 81"/>
        <cNvPicPr>
          <a:picLocks noChangeAspect="1"/>
        </cNvPicPr>
      </nvPicPr>
      <blipFill>
        <a:blip r:embed="rId68"/>
        <a:stretch>
          <a:fillRect/>
        </a:stretch>
      </blipFill>
      <spPr>
        <a:xfrm>
          <a:off x="1323975" y="159172275"/>
          <a:ext cx="1762125" cy="1285875"/>
        </a:xfrm>
        <a:prstGeom prst="rect">
          <avLst/>
        </a:prstGeom>
        <a:ln>
          <a:prstDash val="solid"/>
        </a:ln>
      </spPr>
    </pic>
    <clientData/>
  </twoCellAnchor>
  <twoCellAnchor editAs="oneCell">
    <from>
      <col>0</col>
      <colOff>-1114425</colOff>
      <row>1</row>
      <rowOff>1266825</rowOff>
    </from>
    <to>
      <col>0</col>
      <colOff>-1114425</colOff>
      <row>1</row>
      <rowOff>1266825</rowOff>
    </to>
    <pic>
      <nvPicPr>
        <cNvPr id="75" name="Picture 74"/>
        <cNvPicPr>
          <a:picLocks noChangeAspect="1"/>
        </cNvPicPr>
      </nvPicPr>
      <blipFill>
        <a:blip r:embed="rId69"/>
        <a:stretch>
          <a:fillRect/>
        </a:stretch>
      </blipFill>
      <spPr>
        <a:xfrm>
          <a:off x="-1114425" y="1457325"/>
          <a:ext cx="0" cy="0"/>
        </a:xfrm>
        <a:prstGeom prst="rect">
          <avLst/>
        </a:prstGeom>
        <a:ln>
          <a:prstDash val="solid"/>
        </a:ln>
      </spPr>
    </pic>
    <clientData/>
  </twoCellAnchor>
  <twoCellAnchor editAs="oneCell">
    <from>
      <col>0</col>
      <colOff>600075</colOff>
      <row>1</row>
      <rowOff>1381125</rowOff>
    </from>
    <to>
      <col>0</col>
      <colOff>600075</colOff>
      <row>1</row>
      <rowOff>1381125</rowOff>
    </to>
    <pic>
      <nvPicPr>
        <cNvPr id="81" name="Picture 80"/>
        <cNvPicPr>
          <a:picLocks noChangeAspect="1"/>
        </cNvPicPr>
      </nvPicPr>
      <blipFill>
        <a:blip r:embed="rId70"/>
        <a:stretch>
          <a:fillRect/>
        </a:stretch>
      </blipFill>
      <spPr>
        <a:xfrm>
          <a:off x="600075" y="1571625"/>
          <a:ext cx="0" cy="0"/>
        </a:xfrm>
        <a:prstGeom prst="rect">
          <avLst/>
        </a:prstGeom>
        <a:ln>
          <a:prstDash val="solid"/>
        </a:ln>
      </spPr>
    </pic>
    <clientData/>
  </twoCellAnchor>
  <twoCellAnchor editAs="oneCell">
    <from>
      <col>1</col>
      <colOff>276225</colOff>
      <row>1</row>
      <rowOff>342900</rowOff>
    </from>
    <to>
      <col>1</col>
      <colOff>276225</colOff>
      <row>1</row>
      <rowOff>342900</rowOff>
    </to>
    <pic>
      <nvPicPr>
        <cNvPr id="83" name="Picture 82"/>
        <cNvPicPr>
          <a:picLocks noChangeAspect="1"/>
        </cNvPicPr>
      </nvPicPr>
      <blipFill>
        <a:blip r:embed="rId71"/>
        <a:stretch>
          <a:fillRect/>
        </a:stretch>
      </blipFill>
      <spPr>
        <a:xfrm>
          <a:off x="885825" y="533400"/>
          <a:ext cx="0" cy="0"/>
        </a:xfrm>
        <a:prstGeom prst="rect">
          <avLst/>
        </a:prstGeom>
        <a:ln>
          <a:prstDash val="solid"/>
        </a:ln>
      </spPr>
    </pic>
    <clientData/>
  </twoCellAnchor>
  <twoCellAnchor editAs="oneCell">
    <from>
      <col>3</col>
      <colOff>4572000</colOff>
      <row>1</row>
      <rowOff>104775</rowOff>
    </from>
    <to>
      <col>3</col>
      <colOff>4572000</colOff>
      <row>1</row>
      <rowOff>104775</rowOff>
    </to>
    <pic>
      <nvPicPr>
        <cNvPr id="84" name="Picture 83"/>
        <cNvPicPr>
          <a:picLocks noChangeAspect="1"/>
        </cNvPicPr>
      </nvPicPr>
      <blipFill>
        <a:blip r:embed="rId72"/>
        <a:stretch>
          <a:fillRect/>
        </a:stretch>
      </blipFill>
      <spPr>
        <a:xfrm>
          <a:off x="6400800" y="295275"/>
          <a:ext cx="0" cy="0"/>
        </a:xfrm>
        <a:prstGeom prst="rect">
          <avLst/>
        </a:prstGeom>
        <a:ln>
          <a:prstDash val="solid"/>
        </a:ln>
      </spPr>
    </pic>
    <clientData/>
  </twoCellAnchor>
  <twoCellAnchor editAs="oneCell">
    <from>
      <col>3</col>
      <colOff>4524375</colOff>
      <row>0</row>
      <rowOff>-542925</rowOff>
    </from>
    <to>
      <col>3</col>
      <colOff>4524375</colOff>
      <row>0</row>
      <rowOff>-542925</rowOff>
    </to>
    <pic>
      <nvPicPr>
        <cNvPr id="86" name="Picture 85"/>
        <cNvPicPr>
          <a:picLocks noChangeAspect="1"/>
        </cNvPicPr>
      </nvPicPr>
      <blipFill>
        <a:blip r:embed="rId73"/>
        <a:stretch>
          <a:fillRect/>
        </a:stretch>
      </blipFill>
      <spPr>
        <a:xfrm>
          <a:off x="6353175" y="-542925"/>
          <a:ext cx="0" cy="0"/>
        </a:xfrm>
        <a:prstGeom prst="rect">
          <avLst/>
        </a:prstGeom>
        <a:ln>
          <a:prstDash val="solid"/>
        </a:ln>
      </spPr>
    </pic>
    <clientData/>
  </twoCellAnchor>
  <twoCellAnchor editAs="oneCell">
    <from>
      <col>3</col>
      <colOff>2257425</colOff>
      <row>0</row>
      <rowOff>-142875</rowOff>
    </from>
    <to>
      <col>3</col>
      <colOff>2257425</colOff>
      <row>0</row>
      <rowOff>-142875</rowOff>
    </to>
    <pic>
      <nvPicPr>
        <cNvPr id="87" name="Picture 86"/>
        <cNvPicPr>
          <a:picLocks noChangeAspect="1"/>
        </cNvPicPr>
      </nvPicPr>
      <blipFill>
        <a:blip r:embed="rId74"/>
        <a:stretch>
          <a:fillRect/>
        </a:stretch>
      </blipFill>
      <spPr>
        <a:xfrm>
          <a:off x="4086225" y="-142875"/>
          <a:ext cx="0" cy="0"/>
        </a:xfrm>
        <a:prstGeom prst="rect">
          <avLst/>
        </a:prstGeom>
        <a:ln>
          <a:prstDash val="solid"/>
        </a:ln>
      </spPr>
    </pic>
    <clientData/>
  </twoCellAnchor>
  <twoCellAnchor editAs="oneCell">
    <from>
      <col>3</col>
      <colOff>0</colOff>
      <row>58</row>
      <rowOff>0</rowOff>
    </from>
    <to>
      <col>3</col>
      <colOff>4572000</colOff>
      <row>58</row>
      <rowOff>2190750</rowOff>
    </to>
    <pic>
      <nvPicPr>
        <cNvPr id="85" name="Picture 84"/>
        <cNvPicPr>
          <a:picLocks noChangeAspect="1"/>
        </cNvPicPr>
      </nvPicPr>
      <blipFill>
        <a:blip r:embed="rId75"/>
        <a:stretch>
          <a:fillRect/>
        </a:stretch>
      </blipFill>
      <spPr>
        <a:xfrm>
          <a:off x="1219200" y="168297225"/>
          <a:ext cx="4572000" cy="2190750"/>
        </a:xfrm>
        <a:prstGeom prst="rect">
          <avLst/>
        </a:prstGeom>
        <a:ln>
          <a:prstDash val="solid"/>
        </a:ln>
      </spPr>
    </pic>
    <clientData/>
  </twoCellAnchor>
  <twoCellAnchor editAs="oneCell">
    <from>
      <col>3</col>
      <colOff>1209675</colOff>
      <row>59</row>
      <rowOff>0</rowOff>
    </from>
    <to>
      <col>3</col>
      <colOff>4572000</colOff>
      <row>59</row>
      <rowOff>2895600</rowOff>
    </to>
    <pic>
      <nvPicPr>
        <cNvPr id="88" name="Picture 87"/>
        <cNvPicPr>
          <a:picLocks noChangeAspect="1"/>
        </cNvPicPr>
      </nvPicPr>
      <blipFill>
        <a:blip r:embed="rId76"/>
        <a:stretch>
          <a:fillRect/>
        </a:stretch>
      </blipFill>
      <spPr>
        <a:xfrm>
          <a:off x="2428875" y="170526075"/>
          <a:ext cx="3362325" cy="2895600"/>
        </a:xfrm>
        <a:prstGeom prst="rect">
          <avLst/>
        </a:prstGeom>
        <a:ln>
          <a:prstDash val="solid"/>
        </a:ln>
      </spPr>
    </pic>
    <clientData/>
  </twoCellAnchor>
  <twoCellAnchor editAs="oneCell">
    <from>
      <col>3</col>
      <colOff>0</colOff>
      <row>60</row>
      <rowOff>0</rowOff>
    </from>
    <to>
      <col>3</col>
      <colOff>4572000</colOff>
      <row>60</row>
      <rowOff>2190750</rowOff>
    </to>
    <pic>
      <nvPicPr>
        <cNvPr id="90" name="Picture 89"/>
        <cNvPicPr>
          <a:picLocks noChangeAspect="1"/>
        </cNvPicPr>
      </nvPicPr>
      <blipFill>
        <a:blip r:embed="rId77"/>
        <a:stretch>
          <a:fillRect/>
        </a:stretch>
      </blipFill>
      <spPr>
        <a:xfrm>
          <a:off x="1219200" y="173555025"/>
          <a:ext cx="4572000" cy="2190750"/>
        </a:xfrm>
        <a:prstGeom prst="rect">
          <avLst/>
        </a:prstGeom>
        <a:ln>
          <a:prstDash val="solid"/>
        </a:ln>
      </spPr>
    </pic>
    <clientData/>
  </twoCellAnchor>
  <twoCellAnchor editAs="oneCell">
    <from>
      <col>3</col>
      <colOff>1714500</colOff>
      <row>51</row>
      <rowOff>0</rowOff>
    </from>
    <to>
      <col>3</col>
      <colOff>4572000</colOff>
      <row>51</row>
      <rowOff>1647825</rowOff>
    </to>
    <pic>
      <nvPicPr>
        <cNvPr id="91" name="Picture 90"/>
        <cNvPicPr>
          <a:picLocks noChangeAspect="1"/>
        </cNvPicPr>
      </nvPicPr>
      <blipFill>
        <a:blip r:embed="rId78"/>
        <a:stretch>
          <a:fillRect/>
        </a:stretch>
      </blipFill>
      <spPr>
        <a:xfrm>
          <a:off x="2933700" y="153657300"/>
          <a:ext cx="2857500" cy="1647825"/>
        </a:xfrm>
        <a:prstGeom prst="rect">
          <avLst/>
        </a:prstGeom>
        <a:ln>
          <a:prstDash val="solid"/>
        </a:ln>
      </spPr>
    </pic>
    <clientData/>
  </twoCellAnchor>
  <twoCellAnchor editAs="oneCell">
    <from>
      <col>3</col>
      <colOff>742950</colOff>
      <row>61</row>
      <rowOff>0</rowOff>
    </from>
    <to>
      <col>3</col>
      <colOff>4562475</colOff>
      <row>61</row>
      <rowOff>2057400</rowOff>
    </to>
    <pic>
      <nvPicPr>
        <cNvPr id="92" name="Picture 91"/>
        <cNvPicPr>
          <a:picLocks noChangeAspect="1"/>
        </cNvPicPr>
      </nvPicPr>
      <blipFill>
        <a:blip r:embed="rId79"/>
        <a:stretch>
          <a:fillRect/>
        </a:stretch>
      </blipFill>
      <spPr>
        <a:xfrm>
          <a:off x="1962150" y="175841025"/>
          <a:ext cx="3819525" cy="2057400"/>
        </a:xfrm>
        <a:prstGeom prst="rect">
          <avLst/>
        </a:prstGeom>
        <a:ln>
          <a:prstDash val="solid"/>
        </a:ln>
      </spPr>
    </pic>
    <clientData/>
  </twoCellAnchor>
  <twoCellAnchor editAs="oneCell">
    <from>
      <col>3</col>
      <colOff>1419225</colOff>
      <row>62</row>
      <rowOff>47625</rowOff>
    </from>
    <to>
      <col>3</col>
      <colOff>4191000</colOff>
      <row>62</row>
      <rowOff>2171700</rowOff>
    </to>
    <pic>
      <nvPicPr>
        <cNvPr id="89" name="Picture 88"/>
        <cNvPicPr>
          <a:picLocks noChangeAspect="1"/>
        </cNvPicPr>
      </nvPicPr>
      <blipFill>
        <a:blip r:embed="rId80"/>
        <a:stretch>
          <a:fillRect/>
        </a:stretch>
      </blipFill>
      <spPr>
        <a:xfrm>
          <a:off x="2638425" y="178174650"/>
          <a:ext cx="2771775" cy="2124075"/>
        </a:xfrm>
        <a:prstGeom prst="rect">
          <avLst/>
        </a:prstGeom>
        <a:ln>
          <a:prstDash val="solid"/>
        </a:ln>
      </spPr>
    </pic>
    <clientData/>
  </twoCellAnchor>
  <twoCellAnchor editAs="oneCell">
    <from>
      <col>0</col>
      <colOff>295275</colOff>
      <row>0</row>
      <rowOff>-2085975</rowOff>
    </from>
    <to>
      <col>0</col>
      <colOff>295275</colOff>
      <row>0</row>
      <rowOff>-2085975</rowOff>
    </to>
    <pic>
      <nvPicPr>
        <cNvPr id="93" name="Picture 92"/>
        <cNvPicPr>
          <a:picLocks noChangeAspect="1"/>
        </cNvPicPr>
      </nvPicPr>
      <blipFill>
        <a:blip r:embed="rId81"/>
        <a:stretch>
          <a:fillRect/>
        </a:stretch>
      </blipFill>
      <spPr>
        <a:xfrm>
          <a:off x="295275" y="-2085975"/>
          <a:ext cx="0" cy="0"/>
        </a:xfrm>
        <a:prstGeom prst="rect">
          <avLst/>
        </a:prstGeom>
        <a:ln>
          <a:prstDash val="solid"/>
        </a:ln>
      </spPr>
    </pic>
    <clientData/>
  </twoCellAnchor>
  <twoCellAnchor editAs="oneCell">
    <from>
      <col>3</col>
      <colOff>1162050</colOff>
      <row>63</row>
      <rowOff>0</rowOff>
    </from>
    <to>
      <col>3</col>
      <colOff>4572000</colOff>
      <row>63</row>
      <rowOff>2247900</rowOff>
    </to>
    <pic>
      <nvPicPr>
        <cNvPr id="94" name="Picture 93"/>
        <cNvPicPr>
          <a:picLocks noChangeAspect="1"/>
        </cNvPicPr>
      </nvPicPr>
      <blipFill>
        <a:blip r:embed="rId82"/>
        <a:stretch>
          <a:fillRect/>
        </a:stretch>
      </blipFill>
      <spPr>
        <a:xfrm>
          <a:off x="2381250" y="180413025"/>
          <a:ext cx="3409950" cy="2247900"/>
        </a:xfrm>
        <a:prstGeom prst="rect">
          <avLst/>
        </a:prstGeom>
        <a:ln>
          <a:prstDash val="solid"/>
        </a:ln>
      </spPr>
    </pic>
    <clientData/>
  </twoCellAnchor>
  <twoCellAnchor editAs="oneCell">
    <from>
      <col>3</col>
      <colOff>733425</colOff>
      <row>64</row>
      <rowOff>19050</rowOff>
    </from>
    <to>
      <col>3</col>
      <colOff>3876675</colOff>
      <row>64</row>
      <rowOff>2019300</rowOff>
    </to>
    <pic>
      <nvPicPr>
        <cNvPr id="99" name="Picture 98"/>
        <cNvPicPr>
          <a:picLocks noChangeAspect="1"/>
        </cNvPicPr>
      </nvPicPr>
      <blipFill>
        <a:blip r:embed="rId83"/>
        <a:stretch>
          <a:fillRect/>
        </a:stretch>
      </blipFill>
      <spPr>
        <a:xfrm>
          <a:off x="1952625" y="182718075"/>
          <a:ext cx="3143250" cy="2000250"/>
        </a:xfrm>
        <a:prstGeom prst="rect">
          <avLst/>
        </a:prstGeom>
        <a:ln>
          <a:prstDash val="solid"/>
        </a:ln>
      </spPr>
    </pic>
    <clientData/>
  </twoCellAnchor>
  <twoCellAnchor editAs="oneCell">
    <from>
      <col>3</col>
      <colOff>495300</colOff>
      <row>65</row>
      <rowOff>0</rowOff>
    </from>
    <to>
      <col>3</col>
      <colOff>4572000</colOff>
      <row>65</row>
      <rowOff>1962150</rowOff>
    </to>
    <pic>
      <nvPicPr>
        <cNvPr id="95" name="Picture 94"/>
        <cNvPicPr>
          <a:picLocks noChangeAspect="1"/>
        </cNvPicPr>
      </nvPicPr>
      <blipFill>
        <a:blip r:embed="rId84"/>
        <a:stretch>
          <a:fillRect/>
        </a:stretch>
      </blipFill>
      <spPr>
        <a:xfrm>
          <a:off x="1714500" y="184985025"/>
          <a:ext cx="4076700" cy="1962150"/>
        </a:xfrm>
        <a:prstGeom prst="rect">
          <avLst/>
        </a:prstGeom>
        <a:ln>
          <a:prstDash val="solid"/>
        </a:ln>
      </spPr>
    </pic>
    <clientData/>
  </twoCellAnchor>
  <twoCellAnchor editAs="oneCell">
    <from>
      <col>3</col>
      <colOff>647700</colOff>
      <row>65</row>
      <rowOff>1838325</rowOff>
    </from>
    <to>
      <col>3</col>
      <colOff>5219700</colOff>
      <row>65</row>
      <rowOff>2781300</rowOff>
    </to>
    <pic>
      <nvPicPr>
        <cNvPr id="96" name="Picture 95"/>
        <cNvPicPr>
          <a:picLocks noChangeAspect="1"/>
        </cNvPicPr>
      </nvPicPr>
      <blipFill>
        <a:blip r:embed="rId85"/>
        <a:stretch>
          <a:fillRect/>
        </a:stretch>
      </blipFill>
      <spPr>
        <a:xfrm>
          <a:off x="1866900" y="186823350"/>
          <a:ext cx="4572000" cy="942975"/>
        </a:xfrm>
        <a:prstGeom prst="rect">
          <avLst/>
        </a:prstGeom>
        <a:ln>
          <a:prstDash val="solid"/>
        </a:ln>
      </spPr>
    </pic>
    <clientData/>
  </twoCellAnchor>
  <twoCellAnchor editAs="oneCell">
    <from>
      <col>3</col>
      <colOff>266700</colOff>
      <row>66</row>
      <rowOff>276225</rowOff>
    </from>
    <to>
      <col>3</col>
      <colOff>4838700</colOff>
      <row>66</row>
      <rowOff>2057400</rowOff>
    </to>
    <pic>
      <nvPicPr>
        <cNvPr id="97" name="Picture 96"/>
        <cNvPicPr>
          <a:picLocks noChangeAspect="1"/>
        </cNvPicPr>
      </nvPicPr>
      <blipFill>
        <a:blip r:embed="rId86"/>
        <a:stretch>
          <a:fillRect/>
        </a:stretch>
      </blipFill>
      <spPr>
        <a:xfrm>
          <a:off x="1485900" y="188337825"/>
          <a:ext cx="4572000" cy="1781175"/>
        </a:xfrm>
        <a:prstGeom prst="rect">
          <avLst/>
        </a:prstGeom>
        <a:ln>
          <a:prstDash val="solid"/>
        </a:ln>
      </spPr>
    </pic>
    <clientData/>
  </twoCellAnchor>
  <twoCellAnchor editAs="oneCell">
    <from>
      <col>3</col>
      <colOff>28575</colOff>
      <row>67</row>
      <rowOff>1219200</rowOff>
    </from>
    <to>
      <col>3</col>
      <colOff>2495550</colOff>
      <row>67</row>
      <rowOff>2705100</rowOff>
    </to>
    <pic>
      <nvPicPr>
        <cNvPr id="100" name="Picture 70"/>
        <cNvPicPr>
          <a:picLocks noChangeAspect="1"/>
        </cNvPicPr>
      </nvPicPr>
      <blipFill>
        <a:blip r:embed="rId87"/>
        <a:stretch>
          <a:fillRect/>
        </a:stretch>
      </blipFill>
      <spPr>
        <a:xfrm>
          <a:off x="1247775" y="191519175"/>
          <a:ext cx="2466975" cy="1485900"/>
        </a:xfrm>
        <a:prstGeom prst="rect">
          <avLst/>
        </a:prstGeom>
        <a:ln>
          <a:prstDash val="solid"/>
        </a:ln>
      </spPr>
    </pic>
    <clientData/>
  </twoCellAnchor>
  <twoCellAnchor editAs="oneCell">
    <from>
      <col>3</col>
      <colOff>0</colOff>
      <row>67</row>
      <rowOff>0</rowOff>
    </from>
    <to>
      <col>3</col>
      <colOff>4572000</colOff>
      <row>67</row>
      <rowOff>1276350</rowOff>
    </to>
    <pic>
      <nvPicPr>
        <cNvPr id="102" name="Picture 101"/>
        <cNvPicPr>
          <a:picLocks noChangeAspect="1"/>
        </cNvPicPr>
      </nvPicPr>
      <blipFill>
        <a:blip r:embed="rId88"/>
        <a:stretch>
          <a:fillRect/>
        </a:stretch>
      </blipFill>
      <spPr>
        <a:xfrm>
          <a:off x="1219200" y="190299975"/>
          <a:ext cx="4572000" cy="1276350"/>
        </a:xfrm>
        <a:prstGeom prst="rect">
          <avLst/>
        </a:prstGeom>
        <a:ln>
          <a:prstDash val="solid"/>
        </a:ln>
      </spPr>
    </pic>
    <clientData/>
  </twoCellAnchor>
  <twoCellAnchor editAs="oneCell">
    <from>
      <col>3</col>
      <colOff>123825</colOff>
      <row>68</row>
      <rowOff>85725</rowOff>
    </from>
    <to>
      <col>3</col>
      <colOff>4695825</colOff>
      <row>68</row>
      <rowOff>2314575</rowOff>
    </to>
    <pic>
      <nvPicPr>
        <cNvPr id="103" name="Picture 102"/>
        <cNvPicPr>
          <a:picLocks noChangeAspect="1"/>
        </cNvPicPr>
      </nvPicPr>
      <blipFill>
        <a:blip r:embed="rId89"/>
        <a:stretch>
          <a:fillRect/>
        </a:stretch>
      </blipFill>
      <spPr>
        <a:xfrm>
          <a:off x="1343025" y="193138425"/>
          <a:ext cx="4572000" cy="2228850"/>
        </a:xfrm>
        <a:prstGeom prst="rect">
          <avLst/>
        </a:prstGeom>
        <a:ln>
          <a:prstDash val="solid"/>
        </a:ln>
      </spPr>
    </pic>
    <clientData/>
  </twoCellAnchor>
  <twoCellAnchor editAs="oneCell">
    <from>
      <col>3</col>
      <colOff>247650</colOff>
      <row>69</row>
      <rowOff>342900</rowOff>
    </from>
    <to>
      <col>3</col>
      <colOff>3162300</colOff>
      <row>69</row>
      <rowOff>2133600</rowOff>
    </to>
    <pic>
      <nvPicPr>
        <cNvPr id="104" name="Picture 103"/>
        <cNvPicPr>
          <a:picLocks noChangeAspect="1"/>
        </cNvPicPr>
      </nvPicPr>
      <blipFill>
        <a:blip r:embed="rId90"/>
        <a:srcRect l="3430" t="6838" r="21569" b="12820"/>
        <a:stretch>
          <a:fillRect/>
        </a:stretch>
      </blipFill>
      <spPr>
        <a:xfrm>
          <a:off x="2076450" y="184432575"/>
          <a:ext cx="2914650" cy="1790700"/>
        </a:xfrm>
        <a:prstGeom prst="rect">
          <avLst/>
        </a:prstGeom>
        <a:ln>
          <a:prstDash val="solid"/>
        </a:ln>
      </spPr>
    </pic>
    <clientData/>
  </twoCellAnchor>
  <twoCellAnchor editAs="oneCell">
    <from>
      <col>3</col>
      <colOff>4181475</colOff>
      <row>69</row>
      <rowOff>190500</rowOff>
    </from>
    <to>
      <col>3</col>
      <colOff>8029575</colOff>
      <row>69</row>
      <rowOff>2724150</rowOff>
    </to>
    <pic>
      <nvPicPr>
        <cNvPr id="105" name="Picture 104"/>
        <cNvPicPr>
          <a:picLocks noChangeAspect="1"/>
        </cNvPicPr>
      </nvPicPr>
      <blipFill>
        <a:blip r:embed="rId91"/>
        <a:stretch>
          <a:fillRect/>
        </a:stretch>
      </blipFill>
      <spPr>
        <a:xfrm>
          <a:off x="5400675" y="189842775"/>
          <a:ext cx="3848100" cy="2533650"/>
        </a:xfrm>
        <a:prstGeom prst="rect">
          <avLst/>
        </a:prstGeom>
        <a:ln>
          <a:prstDash val="solid"/>
        </a:ln>
      </spPr>
    </pic>
    <clientData/>
  </twoCellAnchor>
  <twoCellAnchor editAs="oneCell">
    <from>
      <col>3</col>
      <colOff>1114425</colOff>
      <row>70</row>
      <rowOff>0</rowOff>
    </from>
    <to>
      <col>3</col>
      <colOff>4572000</colOff>
      <row>70</row>
      <rowOff>2209800</rowOff>
    </to>
    <pic>
      <nvPicPr>
        <cNvPr id="64" name="Picture 63"/>
        <cNvPicPr>
          <a:picLocks noChangeAspect="1"/>
        </cNvPicPr>
      </nvPicPr>
      <blipFill>
        <a:blip r:embed="rId92"/>
        <a:stretch>
          <a:fillRect/>
        </a:stretch>
      </blipFill>
      <spPr>
        <a:xfrm>
          <a:off x="2943225" y="187785375"/>
          <a:ext cx="3457575" cy="2209800"/>
        </a:xfrm>
        <a:prstGeom prst="rect">
          <avLst/>
        </a:prstGeom>
        <a:ln>
          <a:prstDash val="solid"/>
        </a:ln>
      </spPr>
    </pic>
    <clientData/>
  </twoCellAnchor>
  <twoCellAnchor editAs="oneCell">
    <from>
      <col>3</col>
      <colOff>4876800</colOff>
      <row>70</row>
      <rowOff>247650</rowOff>
    </from>
    <to>
      <col>3</col>
      <colOff>7210425</colOff>
      <row>70</row>
      <rowOff>2019300</rowOff>
    </to>
    <pic>
      <nvPicPr>
        <cNvPr id="68" name="Picture 67"/>
        <cNvPicPr>
          <a:picLocks noChangeAspect="1"/>
        </cNvPicPr>
      </nvPicPr>
      <blipFill>
        <a:blip r:embed="rId93"/>
        <a:stretch>
          <a:fillRect/>
        </a:stretch>
      </blipFill>
      <spPr>
        <a:xfrm>
          <a:off x="6705600" y="188033025"/>
          <a:ext cx="2333625" cy="1771650"/>
        </a:xfrm>
        <a:prstGeom prst="rect">
          <avLst/>
        </a:prstGeom>
        <a:ln>
          <a:prstDash val="solid"/>
        </a:ln>
      </spPr>
    </pic>
    <clientData/>
  </twoCellAnchor>
  <twoCellAnchor editAs="oneCell">
    <from>
      <col>3</col>
      <colOff>161925</colOff>
      <row>71</row>
      <rowOff>19050</rowOff>
    </from>
    <to>
      <col>3</col>
      <colOff>2105025</colOff>
      <row>71</row>
      <rowOff>2371725</rowOff>
    </to>
    <pic>
      <nvPicPr>
        <cNvPr id="42" name="Picture 41"/>
        <cNvPicPr>
          <a:picLocks noChangeAspect="1"/>
        </cNvPicPr>
      </nvPicPr>
      <blipFill>
        <a:blip r:embed="rId94"/>
        <a:stretch>
          <a:fillRect/>
        </a:stretch>
      </blipFill>
      <spPr>
        <a:xfrm>
          <a:off x="2362200" y="190328550"/>
          <a:ext cx="1943100" cy="2352675"/>
        </a:xfrm>
        <a:prstGeom prst="rect">
          <avLst/>
        </a:prstGeom>
        <a:ln>
          <a:prstDash val="solid"/>
        </a:ln>
      </spPr>
    </pic>
    <clientData/>
  </twoCellAnchor>
  <twoCellAnchor editAs="oneCell">
    <from>
      <col>3</col>
      <colOff>1504950</colOff>
      <row>72</row>
      <rowOff>19050</rowOff>
    </from>
    <to>
      <col>3</col>
      <colOff>3343275</colOff>
      <row>72</row>
      <rowOff>2305050</rowOff>
    </to>
    <pic>
      <nvPicPr>
        <cNvPr id="67" name="Picture 66"/>
        <cNvPicPr>
          <a:picLocks noChangeAspect="1"/>
        </cNvPicPr>
      </nvPicPr>
      <blipFill>
        <a:blip r:embed="rId95"/>
        <a:stretch>
          <a:fillRect/>
        </a:stretch>
      </blipFill>
      <spPr>
        <a:xfrm>
          <a:off x="3705225" y="192852675"/>
          <a:ext cx="1838325" cy="2286000"/>
        </a:xfrm>
        <a:prstGeom prst="rect">
          <avLst/>
        </a:prstGeom>
        <a:ln>
          <a:prstDash val="solid"/>
        </a:ln>
      </spPr>
    </pic>
    <clientData/>
  </twoCellAnchor>
  <twoCellAnchor editAs="oneCell">
    <from>
      <col>3</col>
      <colOff>4314825</colOff>
      <row>72</row>
      <rowOff>28575</rowOff>
    </from>
    <to>
      <col>3</col>
      <colOff>6762750</colOff>
      <row>72</row>
      <rowOff>2390775</rowOff>
    </to>
    <pic>
      <nvPicPr>
        <cNvPr id="69" name="Picture 68"/>
        <cNvPicPr>
          <a:picLocks noChangeAspect="1"/>
        </cNvPicPr>
      </nvPicPr>
      <blipFill>
        <a:blip r:embed="rId96"/>
        <a:stretch>
          <a:fillRect/>
        </a:stretch>
      </blipFill>
      <spPr>
        <a:xfrm>
          <a:off x="6515100" y="192862200"/>
          <a:ext cx="2447925" cy="2362200"/>
        </a:xfrm>
        <a:prstGeom prst="rect">
          <avLst/>
        </a:prstGeom>
        <a:ln>
          <a:prstDash val="solid"/>
        </a:ln>
      </spPr>
    </pic>
    <clientData/>
  </twoCellAnchor>
  <twoCellAnchor editAs="oneCell">
    <from>
      <col>3</col>
      <colOff>1162050</colOff>
      <row>73</row>
      <rowOff>114300</rowOff>
    </from>
    <to>
      <col>3</col>
      <colOff>3200400</colOff>
      <row>73</row>
      <rowOff>1990725</rowOff>
    </to>
    <pic>
      <nvPicPr>
        <cNvPr id="101" name="Picture 100"/>
        <cNvPicPr>
          <a:picLocks noChangeAspect="1"/>
        </cNvPicPr>
      </nvPicPr>
      <blipFill>
        <a:blip r:embed="rId97"/>
        <a:stretch>
          <a:fillRect/>
        </a:stretch>
      </blipFill>
      <spPr>
        <a:xfrm>
          <a:off x="3362325" y="195472050"/>
          <a:ext cx="2038350" cy="1876425"/>
        </a:xfrm>
        <a:prstGeom prst="rect">
          <avLst/>
        </a:prstGeom>
        <a:ln>
          <a:prstDash val="solid"/>
        </a:ln>
      </spPr>
    </pic>
    <clientData/>
  </twoCellAnchor>
  <twoCellAnchor editAs="oneCell">
    <from>
      <col>3</col>
      <colOff>581025</colOff>
      <row>74</row>
      <rowOff>381000</rowOff>
    </from>
    <to>
      <col>3</col>
      <colOff>5153025</colOff>
      <row>74</row>
      <rowOff>1266825</rowOff>
    </to>
    <pic>
      <nvPicPr>
        <cNvPr id="107" name="Picture 106"/>
        <cNvPicPr>
          <a:picLocks noChangeAspect="1"/>
        </cNvPicPr>
      </nvPicPr>
      <blipFill>
        <a:blip r:embed="rId98"/>
        <a:stretch>
          <a:fillRect/>
        </a:stretch>
      </blipFill>
      <spPr>
        <a:xfrm>
          <a:off x="2781300" y="198262875"/>
          <a:ext cx="4572000" cy="885825"/>
        </a:xfrm>
        <a:prstGeom prst="rect">
          <avLst/>
        </a:prstGeom>
        <a:ln>
          <a:prstDash val="solid"/>
        </a:ln>
      </spPr>
    </pic>
    <clientData/>
  </twoCellAnchor>
  <twoCellAnchor editAs="oneCell">
    <from>
      <col>3</col>
      <colOff>590550</colOff>
      <row>74</row>
      <rowOff>1238250</rowOff>
    </from>
    <to>
      <col>3</col>
      <colOff>3800475</colOff>
      <row>74</row>
      <rowOff>2876550</rowOff>
    </to>
    <pic>
      <nvPicPr>
        <cNvPr id="108" name="Picture 107"/>
        <cNvPicPr>
          <a:picLocks noChangeAspect="1"/>
        </cNvPicPr>
      </nvPicPr>
      <blipFill>
        <a:blip r:embed="rId99"/>
        <a:srcRect l="708" b="4022"/>
        <a:stretch>
          <a:fillRect/>
        </a:stretch>
      </blipFill>
      <spPr>
        <a:xfrm>
          <a:off x="2790825" y="199120125"/>
          <a:ext cx="3209925" cy="1638300"/>
        </a:xfrm>
        <a:prstGeom prst="rect">
          <avLst/>
        </a:prstGeom>
        <a:ln>
          <a:prstDash val="solid"/>
        </a:ln>
      </spPr>
    </pic>
    <clientData/>
  </twoCellAnchor>
  <twoCellAnchor editAs="oneCell">
    <from>
      <col>3</col>
      <colOff>76200</colOff>
      <row>75</row>
      <rowOff>0</rowOff>
    </from>
    <to>
      <col>3</col>
      <colOff>4648200</colOff>
      <row>75</row>
      <rowOff>2257425</rowOff>
    </to>
    <pic>
      <nvPicPr>
        <cNvPr id="98" name="Picture 97"/>
        <cNvPicPr>
          <a:picLocks noChangeAspect="1"/>
        </cNvPicPr>
      </nvPicPr>
      <blipFill>
        <a:blip r:embed="rId100"/>
        <a:stretch>
          <a:fillRect/>
        </a:stretch>
      </blipFill>
      <spPr>
        <a:xfrm>
          <a:off x="2276475" y="200996550"/>
          <a:ext cx="4572000" cy="2257425"/>
        </a:xfrm>
        <a:prstGeom prst="rect">
          <avLst/>
        </a:prstGeom>
        <a:ln>
          <a:prstDash val="solid"/>
        </a:ln>
      </spPr>
    </pic>
    <clientData/>
  </twoCellAnchor>
  <twoCellAnchor editAs="oneCell">
    <from>
      <col>3</col>
      <colOff>342900</colOff>
      <row>76</row>
      <rowOff>400050</rowOff>
    </from>
    <to>
      <col>3</col>
      <colOff>4905375</colOff>
      <row>76</row>
      <rowOff>1590675</rowOff>
    </to>
    <pic>
      <nvPicPr>
        <cNvPr id="106" name="Picture 105"/>
        <cNvPicPr>
          <a:picLocks noChangeAspect="1"/>
        </cNvPicPr>
      </nvPicPr>
      <blipFill>
        <a:blip r:embed="rId101"/>
        <a:stretch>
          <a:fillRect/>
        </a:stretch>
      </blipFill>
      <spPr>
        <a:xfrm>
          <a:off x="2543175" y="203815950"/>
          <a:ext cx="4562475" cy="1190625"/>
        </a:xfrm>
        <a:prstGeom prst="rect">
          <avLst/>
        </a:prstGeom>
        <a:ln>
          <a:prstDash val="solid"/>
        </a:ln>
      </spPr>
    </pic>
    <clientData/>
  </twoCellAnchor>
  <twoCellAnchor editAs="oneCell">
    <from>
      <col>3</col>
      <colOff>257175</colOff>
      <row>77</row>
      <rowOff>0</rowOff>
    </from>
    <to>
      <col>3</col>
      <colOff>4829175</colOff>
      <row>77</row>
      <rowOff>1143000</rowOff>
    </to>
    <pic>
      <nvPicPr>
        <cNvPr id="109" name="Picture 108"/>
        <cNvPicPr>
          <a:picLocks noChangeAspect="1"/>
        </cNvPicPr>
      </nvPicPr>
      <blipFill>
        <a:blip r:embed="rId102"/>
        <a:stretch>
          <a:fillRect/>
        </a:stretch>
      </blipFill>
      <spPr>
        <a:xfrm>
          <a:off x="2457450" y="205578075"/>
          <a:ext cx="4572000" cy="1143000"/>
        </a:xfrm>
        <a:prstGeom prst="rect">
          <avLst/>
        </a:prstGeom>
        <a:ln>
          <a:prstDash val="solid"/>
        </a:ln>
      </spPr>
    </pic>
    <clientData/>
  </twoCellAnchor>
  <twoCellAnchor editAs="oneCell">
    <from>
      <col>3</col>
      <colOff>114300</colOff>
      <row>78</row>
      <rowOff>104775</rowOff>
    </from>
    <to>
      <col>3</col>
      <colOff>4686300</colOff>
      <row>78</row>
      <rowOff>1352550</rowOff>
    </to>
    <pic>
      <nvPicPr>
        <cNvPr id="111" name="Picture 110"/>
        <cNvPicPr>
          <a:picLocks noChangeAspect="1"/>
        </cNvPicPr>
      </nvPicPr>
      <blipFill>
        <a:blip r:embed="rId103"/>
        <a:stretch>
          <a:fillRect/>
        </a:stretch>
      </blipFill>
      <spPr>
        <a:xfrm>
          <a:off x="2314575" y="207845025"/>
          <a:ext cx="4572000" cy="1247775"/>
        </a:xfrm>
        <a:prstGeom prst="rect">
          <avLst/>
        </a:prstGeom>
        <a:ln>
          <a:prstDash val="solid"/>
        </a:ln>
      </spPr>
    </pic>
    <clientData/>
  </twoCellAnchor>
  <twoCellAnchor editAs="oneCell">
    <from>
      <col>3</col>
      <colOff>0</colOff>
      <row>80</row>
      <rowOff>0</rowOff>
    </from>
    <to>
      <col>3</col>
      <colOff>4572000</colOff>
      <row>80</row>
      <rowOff>2714625</rowOff>
    </to>
    <pic>
      <nvPicPr>
        <cNvPr id="114" name="Picture 113"/>
        <cNvPicPr>
          <a:picLocks noChangeAspect="1"/>
        </cNvPicPr>
      </nvPicPr>
      <blipFill>
        <a:blip r:embed="rId104"/>
        <a:stretch>
          <a:fillRect/>
        </a:stretch>
      </blipFill>
      <spPr>
        <a:xfrm>
          <a:off x="2200275" y="210921600"/>
          <a:ext cx="4572000" cy="2714625"/>
        </a:xfrm>
        <a:prstGeom prst="rect">
          <avLst/>
        </a:prstGeom>
        <a:ln>
          <a:prstDash val="solid"/>
        </a:ln>
      </spPr>
    </pic>
    <clientData/>
  </twoCellAnchor>
  <twoCellAnchor editAs="oneCell">
    <from>
      <col>3</col>
      <colOff>114300</colOff>
      <row>80</row>
      <rowOff>2590800</rowOff>
    </from>
    <to>
      <col>3</col>
      <colOff>4686300</colOff>
      <row>80</row>
      <rowOff>5153025</rowOff>
    </to>
    <pic>
      <nvPicPr>
        <cNvPr id="115" name="Picture 114"/>
        <cNvPicPr>
          <a:picLocks noChangeAspect="1"/>
        </cNvPicPr>
      </nvPicPr>
      <blipFill>
        <a:blip r:embed="rId105"/>
        <a:stretch>
          <a:fillRect/>
        </a:stretch>
      </blipFill>
      <spPr>
        <a:xfrm>
          <a:off x="2314575" y="213512400"/>
          <a:ext cx="4572000" cy="2562225"/>
        </a:xfrm>
        <a:prstGeom prst="rect">
          <avLst/>
        </a:prstGeom>
        <a:ln>
          <a:prstDash val="solid"/>
        </a:ln>
      </spPr>
    </pic>
    <clientData/>
  </twoCellAnchor>
  <twoCellAnchor editAs="oneCell">
    <from>
      <col>3</col>
      <colOff>1771650</colOff>
      <row>81</row>
      <rowOff>419100</rowOff>
    </from>
    <to>
      <col>3</col>
      <colOff>4248150</colOff>
      <row>81</row>
      <rowOff>2486025</rowOff>
    </to>
    <pic>
      <nvPicPr>
        <cNvPr id="116" name="Picture 115"/>
        <cNvPicPr>
          <a:picLocks noChangeAspect="1"/>
        </cNvPicPr>
      </nvPicPr>
      <blipFill>
        <a:blip r:embed="rId106"/>
        <a:stretch>
          <a:fillRect/>
        </a:stretch>
      </blipFill>
      <spPr>
        <a:xfrm>
          <a:off x="3971925" y="216512775"/>
          <a:ext cx="2476500" cy="2066925"/>
        </a:xfrm>
        <a:prstGeom prst="rect">
          <avLst/>
        </a:prstGeom>
        <a:ln>
          <a:prstDash val="solid"/>
        </a:ln>
      </spPr>
    </pic>
    <clientData/>
  </twoCellAnchor>
  <twoCellAnchor editAs="oneCell">
    <from>
      <col>3</col>
      <colOff>1276350</colOff>
      <row>82</row>
      <rowOff>85725</rowOff>
    </from>
    <to>
      <col>3</col>
      <colOff>3476625</colOff>
      <row>82</row>
      <rowOff>2552700</rowOff>
    </to>
    <pic>
      <nvPicPr>
        <cNvPr id="117" name="Picture 116"/>
        <cNvPicPr>
          <a:picLocks noChangeAspect="1"/>
        </cNvPicPr>
      </nvPicPr>
      <blipFill>
        <a:blip r:embed="rId107"/>
        <a:stretch>
          <a:fillRect/>
        </a:stretch>
      </blipFill>
      <spPr>
        <a:xfrm>
          <a:off x="3476625" y="218960700"/>
          <a:ext cx="2200275" cy="2466975"/>
        </a:xfrm>
        <a:prstGeom prst="rect">
          <avLst/>
        </a:prstGeom>
        <a:ln>
          <a:prstDash val="solid"/>
        </a:ln>
      </spPr>
    </pic>
    <clientData/>
  </twoCellAnchor>
  <twoCellAnchor editAs="oneCell">
    <from>
      <col>3</col>
      <colOff>0</colOff>
      <row>83</row>
      <rowOff>0</rowOff>
    </from>
    <to>
      <col>3</col>
      <colOff>4572000</colOff>
      <row>83</row>
      <rowOff>819150</rowOff>
    </to>
    <pic>
      <nvPicPr>
        <cNvPr id="118" name="Picture 117"/>
        <cNvPicPr>
          <a:picLocks noChangeAspect="1"/>
        </cNvPicPr>
      </nvPicPr>
      <blipFill>
        <a:blip r:embed="rId108"/>
        <a:stretch>
          <a:fillRect/>
        </a:stretch>
      </blipFill>
      <spPr>
        <a:xfrm>
          <a:off x="2200275" y="221656275"/>
          <a:ext cx="4572000" cy="819150"/>
        </a:xfrm>
        <a:prstGeom prst="rect">
          <avLst/>
        </a:prstGeom>
        <a:ln>
          <a:prstDash val="solid"/>
        </a:ln>
      </spPr>
    </pic>
    <clientData/>
  </twoCellAnchor>
  <twoCellAnchor editAs="oneCell">
    <from>
      <col>3</col>
      <colOff>1819275</colOff>
      <row>84</row>
      <rowOff>0</rowOff>
    </from>
    <to>
      <col>3</col>
      <colOff>4572000</colOff>
      <row>84</row>
      <rowOff>2714625</rowOff>
    </to>
    <pic>
      <nvPicPr>
        <cNvPr id="119" name="Picture 118"/>
        <cNvPicPr>
          <a:picLocks noChangeAspect="1"/>
        </cNvPicPr>
      </nvPicPr>
      <blipFill>
        <a:blip r:embed="rId109"/>
        <a:stretch>
          <a:fillRect/>
        </a:stretch>
      </blipFill>
      <spPr>
        <a:xfrm>
          <a:off x="4019550" y="223065975"/>
          <a:ext cx="2752725" cy="2714625"/>
        </a:xfrm>
        <a:prstGeom prst="rect">
          <avLst/>
        </a:prstGeom>
        <a:ln>
          <a:prstDash val="solid"/>
        </a:ln>
      </spPr>
    </pic>
    <clientData/>
  </twoCellAnchor>
  <twoCellAnchor editAs="oneCell">
    <from>
      <col>3</col>
      <colOff>0</colOff>
      <row>85</row>
      <rowOff>0</rowOff>
    </from>
    <to>
      <col>3</col>
      <colOff>5648325</colOff>
      <row>85</row>
      <rowOff>1343025</rowOff>
    </to>
    <pic>
      <nvPicPr>
        <cNvPr id="70" name="Picture 69"/>
        <cNvPicPr>
          <a:picLocks noChangeAspect="1"/>
        </cNvPicPr>
      </nvPicPr>
      <blipFill>
        <a:blip r:embed="rId110"/>
        <a:stretch>
          <a:fillRect/>
        </a:stretch>
      </blipFill>
      <spPr>
        <a:xfrm>
          <a:off x="2200275" y="226361625"/>
          <a:ext cx="5648325" cy="1343025"/>
        </a:xfrm>
        <a:prstGeom prst="rect">
          <avLst/>
        </a:prstGeom>
        <a:ln>
          <a:prstDash val="solid"/>
        </a:ln>
      </spPr>
    </pic>
    <clientData/>
  </twoCellAnchor>
  <twoCellAnchor editAs="oneCell">
    <from>
      <col>3</col>
      <colOff>0</colOff>
      <row>86</row>
      <rowOff>0</rowOff>
    </from>
    <to>
      <col>3</col>
      <colOff>4572000</colOff>
      <row>86</row>
      <rowOff>3543300</rowOff>
    </to>
    <pic>
      <nvPicPr>
        <cNvPr id="110" name="Picture 109"/>
        <cNvPicPr>
          <a:picLocks noChangeAspect="1"/>
        </cNvPicPr>
      </nvPicPr>
      <blipFill>
        <a:blip r:embed="rId111"/>
        <a:stretch>
          <a:fillRect/>
        </a:stretch>
      </blipFill>
      <spPr>
        <a:xfrm>
          <a:off x="2200275" y="227990400"/>
          <a:ext cx="4572000" cy="3543300"/>
        </a:xfrm>
        <a:prstGeom prst="rect">
          <avLst/>
        </a:prstGeom>
        <a:ln>
          <a:prstDash val="solid"/>
        </a:ln>
      </spPr>
    </pic>
    <clientData/>
  </twoCellAnchor>
  <twoCellAnchor editAs="oneCell">
    <from>
      <col>3</col>
      <colOff>723900</colOff>
      <row>87</row>
      <rowOff>142875</rowOff>
    </from>
    <to>
      <col>3</col>
      <colOff>4314825</colOff>
      <row>87</row>
      <rowOff>2266950</rowOff>
    </to>
    <pic>
      <nvPicPr>
        <cNvPr id="113" name="Picture 112"/>
        <cNvPicPr>
          <a:picLocks noChangeAspect="1"/>
        </cNvPicPr>
      </nvPicPr>
      <blipFill>
        <a:blip r:embed="rId112"/>
        <a:stretch>
          <a:fillRect/>
        </a:stretch>
      </blipFill>
      <spPr>
        <a:xfrm>
          <a:off x="2924175" y="231876600"/>
          <a:ext cx="3590925" cy="2124075"/>
        </a:xfrm>
        <a:prstGeom prst="rect">
          <avLst/>
        </a:prstGeom>
        <a:ln>
          <a:prstDash val="solid"/>
        </a:ln>
      </spPr>
    </pic>
    <clientData/>
  </twoCellAnchor>
  <twoCellAnchor editAs="oneCell">
    <from>
      <col>3</col>
      <colOff>0</colOff>
      <row>88</row>
      <rowOff>0</rowOff>
    </from>
    <to>
      <col>3</col>
      <colOff>4572000</colOff>
      <row>88</row>
      <rowOff>1724025</rowOff>
    </to>
    <pic>
      <nvPicPr>
        <cNvPr id="120" name="Picture 119"/>
        <cNvPicPr>
          <a:picLocks noChangeAspect="1"/>
        </cNvPicPr>
      </nvPicPr>
      <blipFill>
        <a:blip r:embed="rId113"/>
        <a:stretch>
          <a:fillRect/>
        </a:stretch>
      </blipFill>
      <spPr>
        <a:xfrm>
          <a:off x="2200275" y="234086400"/>
          <a:ext cx="4572000" cy="1724025"/>
        </a:xfrm>
        <a:prstGeom prst="rect">
          <avLst/>
        </a:prstGeom>
        <a:ln>
          <a:prstDash val="solid"/>
        </a:ln>
      </spPr>
    </pic>
    <clientData/>
  </twoCellAnchor>
  <twoCellAnchor editAs="oneCell">
    <from>
      <col>3</col>
      <colOff>66675</colOff>
      <row>89</row>
      <rowOff>104775</rowOff>
    </from>
    <to>
      <col>3</col>
      <colOff>4638675</colOff>
      <row>89</row>
      <rowOff>838200</rowOff>
    </to>
    <pic>
      <nvPicPr>
        <cNvPr id="121" name="Picture 120"/>
        <cNvPicPr>
          <a:picLocks noChangeAspect="1"/>
        </cNvPicPr>
      </nvPicPr>
      <blipFill>
        <a:blip r:embed="rId114"/>
        <a:stretch>
          <a:fillRect/>
        </a:stretch>
      </blipFill>
      <spPr>
        <a:xfrm>
          <a:off x="2266950" y="236543850"/>
          <a:ext cx="4572000" cy="733425"/>
        </a:xfrm>
        <a:prstGeom prst="rect">
          <avLst/>
        </a:prstGeom>
        <a:ln>
          <a:prstDash val="solid"/>
        </a:ln>
      </spPr>
    </pic>
    <clientData/>
  </twoCellAnchor>
  <twoCellAnchor editAs="oneCell">
    <from>
      <col>3</col>
      <colOff>5019675</colOff>
      <row>88</row>
      <rowOff>142875</rowOff>
    </from>
    <to>
      <col>3</col>
      <colOff>8143875</colOff>
      <row>88</row>
      <rowOff>2343150</rowOff>
    </to>
    <pic>
      <nvPicPr>
        <cNvPr id="123" name="Picture 122"/>
        <cNvPicPr>
          <a:picLocks noChangeAspect="1"/>
        </cNvPicPr>
      </nvPicPr>
      <blipFill>
        <a:blip r:embed="rId115"/>
        <a:stretch>
          <a:fillRect/>
        </a:stretch>
      </blipFill>
      <spPr>
        <a:xfrm>
          <a:off x="7219950" y="234229275"/>
          <a:ext cx="3124200" cy="2200275"/>
        </a:xfrm>
        <a:prstGeom prst="rect">
          <avLst/>
        </a:prstGeom>
        <a:ln>
          <a:prstDash val="solid"/>
        </a:ln>
      </spPr>
    </pic>
    <clientData/>
  </twoCellAnchor>
  <twoCellAnchor editAs="oneCell">
    <from>
      <col>3</col>
      <colOff>0</colOff>
      <row>90</row>
      <rowOff>0</rowOff>
    </from>
    <to>
      <col>3</col>
      <colOff>4572000</colOff>
      <row>90</row>
      <rowOff>1114425</rowOff>
    </to>
    <pic>
      <nvPicPr>
        <cNvPr id="125" name="Picture 124"/>
        <cNvPicPr>
          <a:picLocks noChangeAspect="1"/>
        </cNvPicPr>
      </nvPicPr>
      <blipFill>
        <a:blip r:embed="rId116"/>
        <a:stretch>
          <a:fillRect/>
        </a:stretch>
      </blipFill>
      <spPr>
        <a:xfrm>
          <a:off x="2200275" y="237839250"/>
          <a:ext cx="4572000" cy="1114425"/>
        </a:xfrm>
        <a:prstGeom prst="rect">
          <avLst/>
        </a:prstGeom>
        <a:ln>
          <a:prstDash val="solid"/>
        </a:ln>
      </spPr>
    </pic>
    <clientData/>
  </twoCellAnchor>
  <twoCellAnchor editAs="oneCell">
    <from>
      <col>3</col>
      <colOff>457200</colOff>
      <row>91</row>
      <rowOff>285750</rowOff>
    </from>
    <to>
      <col>3</col>
      <colOff>3971925</colOff>
      <row>91</row>
      <rowOff>2200275</rowOff>
    </to>
    <pic>
      <nvPicPr>
        <cNvPr id="127" name="Picture 126"/>
        <cNvPicPr>
          <a:picLocks noChangeAspect="1"/>
        </cNvPicPr>
      </nvPicPr>
      <blipFill>
        <a:blip r:embed="rId117"/>
        <a:stretch>
          <a:fillRect/>
        </a:stretch>
      </blipFill>
      <spPr>
        <a:xfrm>
          <a:off x="2657475" y="239525175"/>
          <a:ext cx="3514725" cy="1914525"/>
        </a:xfrm>
        <a:prstGeom prst="rect">
          <avLst/>
        </a:prstGeom>
        <a:ln>
          <a:prstDash val="solid"/>
        </a:ln>
      </spPr>
    </pic>
    <clientData/>
  </twoCellAnchor>
  <twoCellAnchor editAs="oneCell">
    <from>
      <col>3</col>
      <colOff>85725</colOff>
      <row>92</row>
      <rowOff>57150</rowOff>
    </from>
    <to>
      <col>3</col>
      <colOff>4572000</colOff>
      <row>92</row>
      <rowOff>1628775</rowOff>
    </to>
    <pic>
      <nvPicPr>
        <cNvPr id="122" name="Picture 121"/>
        <cNvPicPr>
          <a:picLocks noChangeAspect="1"/>
        </cNvPicPr>
      </nvPicPr>
      <blipFill>
        <a:blip r:embed="rId118"/>
        <a:stretch>
          <a:fillRect/>
        </a:stretch>
      </blipFill>
      <spPr>
        <a:xfrm>
          <a:off x="2286000" y="241773075"/>
          <a:ext cx="4486275" cy="1571625"/>
        </a:xfrm>
        <a:prstGeom prst="rect">
          <avLst/>
        </a:prstGeom>
        <a:ln>
          <a:prstDash val="solid"/>
        </a:ln>
      </spPr>
    </pic>
    <clientData/>
  </twoCellAnchor>
  <twoCellAnchor editAs="oneCell">
    <from>
      <col>3</col>
      <colOff>304800</colOff>
      <row>93</row>
      <rowOff>38100</rowOff>
    </from>
    <to>
      <col>3</col>
      <colOff>3810000</colOff>
      <row>93</row>
      <rowOff>1943100</rowOff>
    </to>
    <pic>
      <nvPicPr>
        <cNvPr id="126" name="Picture 125"/>
        <cNvPicPr>
          <a:picLocks noChangeAspect="1"/>
        </cNvPicPr>
      </nvPicPr>
      <blipFill>
        <a:blip r:embed="rId119"/>
        <a:stretch>
          <a:fillRect/>
        </a:stretch>
      </blipFill>
      <spPr>
        <a:xfrm>
          <a:off x="2505075" y="243554250"/>
          <a:ext cx="3505200" cy="1905000"/>
        </a:xfrm>
        <a:prstGeom prst="rect">
          <avLst/>
        </a:prstGeom>
        <a:ln>
          <a:prstDash val="solid"/>
        </a:ln>
      </spPr>
    </pic>
    <clientData/>
  </twoCellAnchor>
  <twoCellAnchor editAs="oneCell">
    <from>
      <col>3</col>
      <colOff>4429125</colOff>
      <row>93</row>
      <rowOff>85725</rowOff>
    </from>
    <to>
      <col>3</col>
      <colOff>7610475</colOff>
      <row>93</row>
      <rowOff>2324100</rowOff>
    </to>
    <pic>
      <nvPicPr>
        <cNvPr id="128" name="Picture 127"/>
        <cNvPicPr>
          <a:picLocks noChangeAspect="1"/>
        </cNvPicPr>
      </nvPicPr>
      <blipFill>
        <a:blip r:embed="rId120"/>
        <a:stretch>
          <a:fillRect/>
        </a:stretch>
      </blipFill>
      <spPr>
        <a:xfrm>
          <a:off x="6629400" y="243601875"/>
          <a:ext cx="3181350" cy="2238375"/>
        </a:xfrm>
        <a:prstGeom prst="rect">
          <avLst/>
        </a:prstGeom>
        <a:ln>
          <a:prstDash val="solid"/>
        </a:ln>
      </spPr>
    </pic>
    <clientData/>
  </twoCellAnchor>
  <twoCellAnchor editAs="oneCell">
    <from>
      <col>3</col>
      <colOff>266700</colOff>
      <row>94</row>
      <rowOff>219075</rowOff>
    </from>
    <to>
      <col>3</col>
      <colOff>4295775</colOff>
      <row>94</row>
      <rowOff>2257425</rowOff>
    </to>
    <pic>
      <nvPicPr>
        <cNvPr id="124" name="Picture 123"/>
        <cNvPicPr>
          <a:picLocks noChangeAspect="1"/>
        </cNvPicPr>
      </nvPicPr>
      <blipFill>
        <a:blip r:embed="rId121"/>
        <a:stretch>
          <a:fillRect/>
        </a:stretch>
      </blipFill>
      <spPr>
        <a:xfrm>
          <a:off x="2466975" y="246068850"/>
          <a:ext cx="4029075" cy="2038350"/>
        </a:xfrm>
        <a:prstGeom prst="rect">
          <avLst/>
        </a:prstGeom>
        <a:ln>
          <a:prstDash val="solid"/>
        </a:ln>
      </spPr>
    </pic>
    <clientData/>
  </twoCellAnchor>
  <twoCellAnchor editAs="oneCell">
    <from>
      <col>3</col>
      <colOff>4829175</colOff>
      <row>94</row>
      <rowOff>104775</rowOff>
    </from>
    <to>
      <col>3</col>
      <colOff>6334125</colOff>
      <row>94</row>
      <rowOff>2286000</rowOff>
    </to>
    <pic>
      <nvPicPr>
        <cNvPr id="129" name="Picture 128"/>
        <cNvPicPr>
          <a:picLocks noChangeAspect="1"/>
        </cNvPicPr>
      </nvPicPr>
      <blipFill>
        <a:blip r:embed="rId122"/>
        <a:stretch>
          <a:fillRect/>
        </a:stretch>
      </blipFill>
      <spPr>
        <a:xfrm>
          <a:off x="7029450" y="245954550"/>
          <a:ext cx="1504950" cy="2181225"/>
        </a:xfrm>
        <a:prstGeom prst="rect">
          <avLst/>
        </a:prstGeom>
        <a:ln>
          <a:prstDash val="solid"/>
        </a:ln>
      </spPr>
    </pic>
    <clientData/>
  </twoCellAnchor>
  <twoCellAnchor editAs="oneCell">
    <from>
      <col>3</col>
      <colOff>0</colOff>
      <row>95</row>
      <rowOff>0</rowOff>
    </from>
    <to>
      <col>3</col>
      <colOff>4562475</colOff>
      <row>95</row>
      <rowOff>2105025</rowOff>
    </to>
    <pic>
      <nvPicPr>
        <cNvPr id="130" name="Picture 129"/>
        <cNvPicPr>
          <a:picLocks noChangeAspect="1"/>
        </cNvPicPr>
      </nvPicPr>
      <blipFill>
        <a:blip r:embed="rId123"/>
        <a:stretch>
          <a:fillRect/>
        </a:stretch>
      </blipFill>
      <spPr>
        <a:xfrm>
          <a:off x="2200275" y="248183400"/>
          <a:ext cx="4562475" cy="2105025"/>
        </a:xfrm>
        <a:prstGeom prst="rect">
          <avLst/>
        </a:prstGeom>
        <a:ln>
          <a:prstDash val="solid"/>
        </a:ln>
      </spPr>
    </pic>
    <clientData/>
  </twoCellAnchor>
  <twoCellAnchor editAs="oneCell">
    <from>
      <col>3</col>
      <colOff>1543050</colOff>
      <row>96</row>
      <rowOff>228600</rowOff>
    </from>
    <to>
      <col>3</col>
      <colOff>4686300</colOff>
      <row>96</row>
      <rowOff>2143125</rowOff>
    </to>
    <pic>
      <nvPicPr>
        <cNvPr id="131" name="Picture 130"/>
        <cNvPicPr>
          <a:picLocks noChangeAspect="1"/>
        </cNvPicPr>
      </nvPicPr>
      <blipFill>
        <a:blip r:embed="rId124"/>
        <a:stretch>
          <a:fillRect/>
        </a:stretch>
      </blipFill>
      <spPr>
        <a:xfrm>
          <a:off x="3743325" y="250745625"/>
          <a:ext cx="3143250" cy="1914525"/>
        </a:xfrm>
        <a:prstGeom prst="rect">
          <avLst/>
        </a:prstGeom>
        <a:ln>
          <a:prstDash val="solid"/>
        </a:ln>
      </spPr>
    </pic>
    <clientData/>
  </twoCellAnchor>
  <twoCellAnchor editAs="oneCell">
    <from>
      <col>3</col>
      <colOff>590550</colOff>
      <row>97</row>
      <rowOff>152400</rowOff>
    </from>
    <to>
      <col>3</col>
      <colOff>4381500</colOff>
      <row>97</row>
      <rowOff>2057400</rowOff>
    </to>
    <pic>
      <nvPicPr>
        <cNvPr id="132" name="Picture 131"/>
        <cNvPicPr>
          <a:picLocks noChangeAspect="1"/>
        </cNvPicPr>
      </nvPicPr>
      <blipFill>
        <a:blip r:embed="rId125"/>
        <a:stretch>
          <a:fillRect/>
        </a:stretch>
      </blipFill>
      <spPr>
        <a:xfrm>
          <a:off x="2790825" y="253003050"/>
          <a:ext cx="3790950" cy="1905000"/>
        </a:xfrm>
        <a:prstGeom prst="rect">
          <avLst/>
        </a:prstGeom>
        <a:ln>
          <a:prstDash val="solid"/>
        </a:ln>
      </spPr>
    </pic>
    <clientData/>
  </twoCellAnchor>
  <twoCellAnchor editAs="oneCell">
    <from>
      <col>3</col>
      <colOff>295275</colOff>
      <row>98</row>
      <rowOff>0</rowOff>
    </from>
    <to>
      <col>3</col>
      <colOff>2657475</colOff>
      <row>98</row>
      <rowOff>3171825</rowOff>
    </to>
    <pic>
      <nvPicPr>
        <cNvPr id="136" name="Picture 135"/>
        <cNvPicPr>
          <a:picLocks noChangeAspect="1"/>
        </cNvPicPr>
      </nvPicPr>
      <blipFill>
        <a:blip r:embed="rId126"/>
        <a:stretch>
          <a:fillRect/>
        </a:stretch>
      </blipFill>
      <spPr>
        <a:xfrm>
          <a:off x="2495550" y="255184275"/>
          <a:ext cx="2362200" cy="3171825"/>
        </a:xfrm>
        <a:prstGeom prst="rect">
          <avLst/>
        </a:prstGeom>
        <a:ln>
          <a:prstDash val="solid"/>
        </a:ln>
      </spPr>
    </pic>
    <clientData/>
  </twoCellAnchor>
  <twoCellAnchor editAs="oneCell">
    <from>
      <col>3</col>
      <colOff>3533775</colOff>
      <row>98</row>
      <rowOff>76200</rowOff>
    </from>
    <to>
      <col>3</col>
      <colOff>8105775</colOff>
      <row>98</row>
      <rowOff>3000375</rowOff>
    </to>
    <pic>
      <nvPicPr>
        <cNvPr id="137" name="Picture 136"/>
        <cNvPicPr>
          <a:picLocks noChangeAspect="1"/>
        </cNvPicPr>
      </nvPicPr>
      <blipFill>
        <a:blip r:embed="rId127"/>
        <a:stretch>
          <a:fillRect/>
        </a:stretch>
      </blipFill>
      <spPr>
        <a:xfrm>
          <a:off x="5734050" y="255260475"/>
          <a:ext cx="4572000" cy="2924175"/>
        </a:xfrm>
        <a:prstGeom prst="rect">
          <avLst/>
        </a:prstGeom>
        <a:ln>
          <a:prstDash val="solid"/>
        </a:ln>
      </spPr>
    </pic>
    <clientData/>
  </twoCellAnchor>
  <twoCellAnchor editAs="oneCell">
    <from>
      <col>3</col>
      <colOff>66675</colOff>
      <row>99</row>
      <rowOff>19050</rowOff>
    </from>
    <to>
      <col>3</col>
      <colOff>4619625</colOff>
      <row>99</row>
      <rowOff>1571625</rowOff>
    </to>
    <pic>
      <nvPicPr>
        <cNvPr id="14" name="Picture 13"/>
        <cNvPicPr>
          <a:picLocks noChangeAspect="1"/>
        </cNvPicPr>
      </nvPicPr>
      <blipFill>
        <a:blip r:embed="rId128"/>
        <a:stretch>
          <a:fillRect/>
        </a:stretch>
      </blipFill>
      <spPr>
        <a:xfrm>
          <a:off x="2266950" y="250764675"/>
          <a:ext cx="4552950" cy="1552575"/>
        </a:xfrm>
        <a:prstGeom prst="rect">
          <avLst/>
        </a:prstGeom>
        <a:ln>
          <a:prstDash val="solid"/>
        </a:ln>
      </spPr>
    </pic>
    <clientData/>
  </twoCellAnchor>
</wsDr>
</file>

<file path=xl/drawings/drawing5.xml><?xml version="1.0" encoding="utf-8"?>
<wsDr xmlns:a="http://schemas.openxmlformats.org/drawingml/2006/main" xmlns:r="http://schemas.openxmlformats.org/officeDocument/2006/relationships" xmlns="http://schemas.openxmlformats.org/drawingml/2006/spreadsheetDrawing">
  <twoCellAnchor editAs="oneCell">
    <from>
      <col>3</col>
      <colOff>133350</colOff>
      <row>1</row>
      <rowOff>66675</rowOff>
    </from>
    <to>
      <col>3</col>
      <colOff>3429000</colOff>
      <row>1</row>
      <rowOff>3467100</rowOff>
    </to>
    <pic>
      <nvPicPr>
        <cNvPr id="2" name="Picture 64"/>
        <cNvPicPr>
          <a:picLocks noChangeAspect="1"/>
        </cNvPicPr>
      </nvPicPr>
      <blipFill>
        <a:blip r:embed="rId1"/>
        <a:stretch>
          <a:fillRect/>
        </a:stretch>
      </blipFill>
      <spPr>
        <a:xfrm>
          <a:off x="1876425" y="48358425"/>
          <a:ext cx="3295650" cy="3400425"/>
        </a:xfrm>
        <a:prstGeom prst="rect">
          <avLst/>
        </a:prstGeom>
        <a:ln>
          <a:prstDash val="solid"/>
        </a:ln>
      </spPr>
    </pic>
    <clientData/>
  </twoCellAnchor>
  <twoCellAnchor editAs="oneCell">
    <from>
      <col>3</col>
      <colOff>361950</colOff>
      <row>2</row>
      <rowOff>123825</rowOff>
    </from>
    <to>
      <col>3</col>
      <colOff>2886075</colOff>
      <row>2</row>
      <rowOff>2562225</rowOff>
    </to>
    <pic>
      <nvPicPr>
        <cNvPr id="3" name="Picture 127"/>
        <cNvPicPr>
          <a:picLocks noChangeAspect="1"/>
        </cNvPicPr>
      </nvPicPr>
      <blipFill>
        <a:blip r:embed="rId2"/>
        <a:stretch>
          <a:fillRect/>
        </a:stretch>
      </blipFill>
      <spPr>
        <a:xfrm>
          <a:off x="2105025" y="201949050"/>
          <a:ext cx="2524125" cy="2438400"/>
        </a:xfrm>
        <a:prstGeom prst="rect">
          <avLst/>
        </a:prstGeom>
        <a:ln>
          <a:prstDash val="solid"/>
        </a:ln>
      </spPr>
    </pic>
    <clientData/>
  </twoCellAnchor>
  <twoCellAnchor editAs="oneCell">
    <from>
      <col>3</col>
      <colOff>971550</colOff>
      <row>3</row>
      <rowOff>0</rowOff>
    </from>
    <to>
      <col>3</col>
      <colOff>3495675</colOff>
      <row>3</row>
      <rowOff>1781175</rowOff>
    </to>
    <pic>
      <nvPicPr>
        <cNvPr id="4" name="Picture 23"/>
        <cNvPicPr>
          <a:picLocks noChangeAspect="1"/>
        </cNvPicPr>
      </nvPicPr>
      <blipFill>
        <a:blip r:embed="rId3"/>
        <a:stretch>
          <a:fillRect/>
        </a:stretch>
      </blipFill>
      <spPr>
        <a:xfrm>
          <a:off x="2714625" y="223599375"/>
          <a:ext cx="2524125" cy="1781175"/>
        </a:xfrm>
        <a:prstGeom prst="rect">
          <avLst/>
        </a:prstGeom>
        <a:ln>
          <a:prstDash val="solid"/>
        </a:ln>
      </spPr>
    </pic>
    <clientData/>
  </twoCellAnchor>
  <twoCellAnchor editAs="oneCell">
    <from>
      <col>3</col>
      <colOff>0</colOff>
      <row>4</row>
      <rowOff>0</rowOff>
    </from>
    <to>
      <col>3</col>
      <colOff>4562475</colOff>
      <row>4</row>
      <rowOff>1266825</rowOff>
    </to>
    <pic>
      <nvPicPr>
        <cNvPr id="5" name="Picture 132"/>
        <cNvPicPr>
          <a:picLocks noChangeAspect="1"/>
        </cNvPicPr>
      </nvPicPr>
      <blipFill>
        <a:blip r:embed="rId4"/>
        <a:stretch>
          <a:fillRect/>
        </a:stretch>
      </blipFill>
      <spPr>
        <a:xfrm>
          <a:off x="1743075" y="260156325"/>
          <a:ext cx="4562475" cy="1266825"/>
        </a:xfrm>
        <a:prstGeom prst="rect">
          <avLst/>
        </a:prstGeom>
        <a:ln>
          <a:prstDash val="solid"/>
        </a:ln>
      </spPr>
    </pic>
    <clientData/>
  </twoCellAnchor>
  <twoCellAnchor editAs="oneCell">
    <from>
      <col>3</col>
      <colOff>190500</colOff>
      <row>5</row>
      <rowOff>38100</rowOff>
    </from>
    <to>
      <col>3</col>
      <colOff>3581400</colOff>
      <row>5</row>
      <rowOff>2066925</rowOff>
    </to>
    <pic>
      <nvPicPr>
        <cNvPr id="6" name="Picture 5"/>
        <cNvPicPr>
          <a:picLocks noChangeAspect="1"/>
        </cNvPicPr>
      </nvPicPr>
      <blipFill>
        <a:blip r:embed="rId5"/>
        <a:stretch>
          <a:fillRect/>
        </a:stretch>
      </blipFill>
      <spPr>
        <a:xfrm>
          <a:off x="1838325" y="9886950"/>
          <a:ext cx="3390900" cy="2028825"/>
        </a:xfrm>
        <a:prstGeom prst="rect">
          <avLst/>
        </a:prstGeom>
        <a:ln>
          <a:prstDash val="solid"/>
        </a:ln>
      </spPr>
    </pic>
    <clientData/>
  </twoCellAnchor>
  <twoCellAnchor editAs="oneCell">
    <from>
      <col>3</col>
      <colOff>361950</colOff>
      <row>6</row>
      <rowOff>0</rowOff>
    </from>
    <to>
      <col>3</col>
      <colOff>4572000</colOff>
      <row>6</row>
      <rowOff>2524125</rowOff>
    </to>
    <pic>
      <nvPicPr>
        <cNvPr id="7" name="Picture 6"/>
        <cNvPicPr>
          <a:picLocks noChangeAspect="1"/>
        </cNvPicPr>
      </nvPicPr>
      <blipFill>
        <a:blip r:embed="rId6"/>
        <a:stretch>
          <a:fillRect/>
        </a:stretch>
      </blipFill>
      <spPr>
        <a:xfrm>
          <a:off x="2009775" y="12401550"/>
          <a:ext cx="4210050" cy="2524125"/>
        </a:xfrm>
        <a:prstGeom prst="rect">
          <avLst/>
        </a:prstGeom>
        <a:ln>
          <a:prstDash val="solid"/>
        </a:ln>
      </spPr>
    </pic>
    <clientData/>
  </twoCellAnchor>
  <twoCellAnchor editAs="oneCell">
    <from>
      <col>3</col>
      <colOff>0</colOff>
      <row>7</row>
      <rowOff>57150</rowOff>
    </from>
    <to>
      <col>3</col>
      <colOff>4572000</colOff>
      <row>7</row>
      <rowOff>1552575</rowOff>
    </to>
    <pic>
      <nvPicPr>
        <cNvPr id="8" name="Picture 7"/>
        <cNvPicPr>
          <a:picLocks noChangeAspect="1"/>
        </cNvPicPr>
      </nvPicPr>
      <blipFill>
        <a:blip r:embed="rId7"/>
        <a:stretch>
          <a:fillRect/>
        </a:stretch>
      </blipFill>
      <spPr>
        <a:xfrm>
          <a:off x="1647825" y="15011400"/>
          <a:ext cx="4572000" cy="1495425"/>
        </a:xfrm>
        <a:prstGeom prst="rect">
          <avLst/>
        </a:prstGeom>
        <a:ln>
          <a:prstDash val="solid"/>
        </a:ln>
      </spPr>
    </pic>
    <clientData/>
  </twoCellAnchor>
  <twoCellAnchor editAs="oneCell">
    <from>
      <col>3</col>
      <colOff>400050</colOff>
      <row>7</row>
      <rowOff>1857375</rowOff>
    </from>
    <to>
      <col>3</col>
      <colOff>3514725</colOff>
      <row>7</row>
      <rowOff>3048000</rowOff>
    </to>
    <pic>
      <nvPicPr>
        <cNvPr id="11" name="Picture 10"/>
        <cNvPicPr>
          <a:picLocks noChangeAspect="1"/>
        </cNvPicPr>
      </nvPicPr>
      <blipFill>
        <a:blip r:embed="rId8"/>
        <a:stretch>
          <a:fillRect/>
        </a:stretch>
      </blipFill>
      <spPr>
        <a:xfrm>
          <a:off x="3086100" y="16811625"/>
          <a:ext cx="3114675" cy="1190625"/>
        </a:xfrm>
        <a:prstGeom prst="rect">
          <avLst/>
        </a:prstGeom>
        <a:ln>
          <a:prstDash val="solid"/>
        </a:ln>
      </spPr>
    </pic>
    <clientData/>
  </twoCellAnchor>
  <twoCellAnchor editAs="oneCell">
    <from>
      <col>3</col>
      <colOff>0</colOff>
      <row>8</row>
      <rowOff>0</rowOff>
    </from>
    <to>
      <col>3</col>
      <colOff>4572000</colOff>
      <row>8</row>
      <rowOff>2762250</rowOff>
    </to>
    <pic>
      <nvPicPr>
        <cNvPr id="9" name="Picture 8"/>
        <cNvPicPr>
          <a:picLocks noChangeAspect="1"/>
        </cNvPicPr>
      </nvPicPr>
      <blipFill>
        <a:blip r:embed="rId9"/>
        <a:stretch>
          <a:fillRect/>
        </a:stretch>
      </blipFill>
      <spPr>
        <a:xfrm>
          <a:off x="1647825" y="18716625"/>
          <a:ext cx="4572000" cy="2762250"/>
        </a:xfrm>
        <a:prstGeom prst="rect">
          <avLst/>
        </a:prstGeom>
        <a:ln>
          <a:prstDash val="solid"/>
        </a:ln>
      </spPr>
    </pic>
    <clientData/>
  </twoCellAnchor>
  <twoCellAnchor editAs="oneCell">
    <from>
      <col>3</col>
      <colOff>0</colOff>
      <row>9</row>
      <rowOff>0</rowOff>
    </from>
    <to>
      <col>3</col>
      <colOff>5162550</colOff>
      <row>9</row>
      <rowOff>1247775</rowOff>
    </to>
    <pic>
      <nvPicPr>
        <cNvPr id="12" name="Picture 11"/>
        <cNvPicPr>
          <a:picLocks noChangeAspect="1"/>
        </cNvPicPr>
      </nvPicPr>
      <blipFill>
        <a:blip r:embed="rId10"/>
        <a:stretch>
          <a:fillRect/>
        </a:stretch>
      </blipFill>
      <spPr>
        <a:xfrm>
          <a:off x="1647825" y="22479000"/>
          <a:ext cx="5162550" cy="1247775"/>
        </a:xfrm>
        <a:prstGeom prst="rect">
          <avLst/>
        </a:prstGeom>
        <a:ln>
          <a:prstDash val="solid"/>
        </a:ln>
      </spPr>
    </pic>
    <clientData/>
  </twoCellAnchor>
  <twoCellAnchor editAs="oneCell">
    <from>
      <col>3</col>
      <colOff>0</colOff>
      <row>10</row>
      <rowOff>0</rowOff>
    </from>
    <to>
      <col>3</col>
      <colOff>4572000</colOff>
      <row>10</row>
      <rowOff>1647825</rowOff>
    </to>
    <pic>
      <nvPicPr>
        <cNvPr id="13" name="Picture 12"/>
        <cNvPicPr>
          <a:picLocks noChangeAspect="1"/>
        </cNvPicPr>
      </nvPicPr>
      <blipFill>
        <a:blip r:embed="rId11"/>
        <a:stretch>
          <a:fillRect/>
        </a:stretch>
      </blipFill>
      <spPr>
        <a:xfrm>
          <a:off x="1647825" y="26660475"/>
          <a:ext cx="4572000" cy="1647825"/>
        </a:xfrm>
        <a:prstGeom prst="rect">
          <avLst/>
        </a:prstGeom>
        <a:ln>
          <a:prstDash val="solid"/>
        </a:ln>
      </spPr>
    </pic>
    <clientData/>
  </twoCellAnchor>
  <twoCellAnchor editAs="oneCell">
    <from>
      <col>3</col>
      <colOff>285750</colOff>
      <row>13</row>
      <rowOff>0</rowOff>
    </from>
    <to>
      <col>3</col>
      <colOff>4562475</colOff>
      <row>13</row>
      <rowOff>1543050</rowOff>
    </to>
    <pic>
      <nvPicPr>
        <cNvPr id="18" name="Picture 9"/>
        <cNvPicPr>
          <a:picLocks noChangeAspect="1"/>
        </cNvPicPr>
      </nvPicPr>
      <blipFill>
        <a:blip r:embed="rId12"/>
        <a:stretch>
          <a:fillRect/>
        </a:stretch>
      </blipFill>
      <spPr>
        <a:xfrm>
          <a:off x="2971800" y="29451300"/>
          <a:ext cx="4276725" cy="1543050"/>
        </a:xfrm>
        <a:prstGeom prst="rect">
          <avLst/>
        </a:prstGeom>
        <a:ln>
          <a:prstDash val="solid"/>
        </a:ln>
      </spPr>
    </pic>
    <clientData/>
  </twoCellAnchor>
  <twoCellAnchor editAs="oneCell">
    <from>
      <col>3</col>
      <colOff>533400</colOff>
      <row>14</row>
      <rowOff>47625</rowOff>
    </from>
    <to>
      <col>3</col>
      <colOff>4295775</colOff>
      <row>14</row>
      <rowOff>1495425</rowOff>
    </to>
    <pic>
      <nvPicPr>
        <cNvPr id="16" name="Picture 13"/>
        <cNvPicPr>
          <a:picLocks noChangeAspect="1"/>
        </cNvPicPr>
      </nvPicPr>
      <blipFill>
        <a:blip r:embed="rId13"/>
        <a:stretch>
          <a:fillRect/>
        </a:stretch>
      </blipFill>
      <spPr>
        <a:xfrm>
          <a:off x="3219450" y="31242000"/>
          <a:ext cx="3762375" cy="1447800"/>
        </a:xfrm>
        <a:prstGeom prst="rect">
          <avLst/>
        </a:prstGeom>
        <a:ln>
          <a:prstDash val="solid"/>
        </a:ln>
      </spPr>
    </pic>
    <clientData/>
  </twoCellAnchor>
  <twoCellAnchor editAs="oneCell">
    <from>
      <col>3</col>
      <colOff>409575</colOff>
      <row>14</row>
      <rowOff>1819275</rowOff>
    </from>
    <to>
      <col>3</col>
      <colOff>4981575</colOff>
      <row>14</row>
      <rowOff>3228975</rowOff>
    </to>
    <pic>
      <nvPicPr>
        <cNvPr id="17" name="Picture 14"/>
        <cNvPicPr>
          <a:picLocks noChangeAspect="1"/>
        </cNvPicPr>
      </nvPicPr>
      <blipFill>
        <a:blip r:embed="rId14"/>
        <a:stretch>
          <a:fillRect/>
        </a:stretch>
      </blipFill>
      <spPr>
        <a:xfrm>
          <a:off x="3095625" y="33013650"/>
          <a:ext cx="4572000" cy="1409700"/>
        </a:xfrm>
        <a:prstGeom prst="rect">
          <avLst/>
        </a:prstGeom>
        <a:ln>
          <a:prstDash val="solid"/>
        </a:ln>
      </spPr>
    </pic>
    <clientData/>
  </twoCellAnchor>
  <twoCellAnchor editAs="oneCell">
    <from>
      <col>3</col>
      <colOff>1733550</colOff>
      <row>14</row>
      <rowOff>3533775</rowOff>
    </from>
    <to>
      <col>3</col>
      <colOff>4572000</colOff>
      <row>15</row>
      <rowOff>1762125</rowOff>
    </to>
    <pic>
      <nvPicPr>
        <cNvPr id="10" name="Picture 9"/>
        <cNvPicPr>
          <a:picLocks noChangeAspect="1"/>
        </cNvPicPr>
      </nvPicPr>
      <blipFill>
        <a:blip r:embed="rId15"/>
        <a:stretch>
          <a:fillRect/>
        </a:stretch>
      </blipFill>
      <spPr>
        <a:xfrm>
          <a:off x="4419600" y="34728150"/>
          <a:ext cx="2838450" cy="1771650"/>
        </a:xfrm>
        <a:prstGeom prst="rect">
          <avLst/>
        </a:prstGeom>
        <a:ln>
          <a:prstDash val="solid"/>
        </a:ln>
      </spPr>
    </pic>
    <clientData/>
  </twoCellAnchor>
</wsDr>
</file>

<file path=xl/tables/table1.xml><?xml version="1.0" encoding="utf-8"?>
<table xmlns="http://schemas.openxmlformats.org/spreadsheetml/2006/main" id="1" name="Table6" displayName="Table6" ref="A34:E35" headerRowCount="1" totalsRowShown="0" headerRowDxfId="77" dataDxfId="76">
  <autoFilter ref="A34:E35"/>
  <tableColumns count="5">
    <tableColumn id="2" name="Awaiting Clarification" dataDxfId="74" totalsRowDxfId="75">
      <calculatedColumnFormula>COUNTIFS(Clarifications!G:G,"In Queue") + COUNTIFS(Clarifications!G:G,"Done")</calculatedColumnFormula>
    </tableColumn>
    <tableColumn id="3" name="%Awaiting Clarification" dataDxfId="72" totalsRowDxfId="73">
      <calculatedColumnFormula>IF(E35=0, 0, A35/E35)</calculatedColumnFormula>
    </tableColumn>
    <tableColumn id="4" name="Clarified" dataDxfId="70" totalsRowDxfId="71">
      <calculatedColumnFormula>COUNTIFS(Clarifications!G:G,"Closed")</calculatedColumnFormula>
    </tableColumn>
    <tableColumn id="5" name="%Clarified" dataDxfId="68" totalsRowDxfId="69">
      <calculatedColumnFormula>IF((A35+C35)=0, 0, C35/(A35+C35))</calculatedColumnFormula>
    </tableColumn>
    <tableColumn id="6" name="Total" dataDxfId="66" totalsRowDxfId="67">
      <calculatedColumnFormula>COUNTA(Clarifications!B:B) -1</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Table7" displayName="Table7" ref="A27:G28" headerRowCount="1" totalsRowShown="0" headerRowDxfId="65" dataDxfId="64">
  <autoFilter ref="A27:G28"/>
  <tableColumns count="7">
    <tableColumn id="2" name="Pending Request" dataDxfId="62" totalsRowDxfId="63">
      <calculatedColumnFormula>COUNTIFS(Request!G:G,"In Queue") + COUNTIFS(Request!G:G,"Block") + COUNTIFS(Request!G:G,"In Progress") + COUNTIFS(Request!G:G,"Reopen") + COUNTIFS(Request!G:G,"Pending Deploy")+ COUNTIFS(Request!G:G,"Fixed")</calculatedColumnFormula>
    </tableColumn>
    <tableColumn id="3" name="%Pending Request" dataDxfId="60" totalsRowDxfId="61">
      <calculatedColumnFormula>IF(E28=0, 0, A28/E28)</calculatedColumnFormula>
    </tableColumn>
    <tableColumn id="4" name="Request Done" dataDxfId="58" totalsRowDxfId="59">
      <calculatedColumnFormula>COUNTIFS(Request!G:G,"Closed")</calculatedColumnFormula>
    </tableColumn>
    <tableColumn id="5" name="%Request" dataDxfId="56" totalsRowDxfId="57">
      <calculatedColumnFormula>IF((A28+C28)=0, 0, C28/(A28+C28))</calculatedColumnFormula>
    </tableColumn>
    <tableColumn id="6" name="Total Request" dataDxfId="54" totalsRowDxfId="55">
      <calculatedColumnFormula>COUNTA(Request!B:B) -1</calculatedColumnFormula>
    </tableColumn>
    <tableColumn id="7" name="Feedback Provided" dataDxfId="52" totalsRowDxfId="53">
      <calculatedColumnFormula>COUNTIFS(Request!G:G,"Feedback provided")</calculatedColumnFormula>
    </tableColumn>
    <tableColumn id="8" name="Ready For Test" dataDxfId="50" totalsRowDxfId="51">
      <calculatedColumnFormula>COUNTIFS(Request!G:G,"Ready For Test")</calculatedColumnFormula>
    </tableColumn>
  </tableColumns>
  <tableStyleInfo name="TableStyleMedium2" showFirstColumn="0" showLastColumn="0" showRowStripes="1" showColumnStripes="0"/>
</table>
</file>

<file path=xl/tables/table3.xml><?xml version="1.0" encoding="utf-8"?>
<table xmlns="http://schemas.openxmlformats.org/spreadsheetml/2006/main" id="3" name="Table1" displayName="Table1" ref="A1:P6" headerRowCount="1" totalsRowCount="1" headerRowDxfId="49" dataDxfId="48" headerRowBorderDxfId="46" tableBorderDxfId="47">
  <autoFilter ref="A1:P5"/>
  <tableColumns count="16">
    <tableColumn id="2" name="Category" totalsRowLabel="Total" dataDxfId="44" totalsRowDxfId="45"/>
    <tableColumn id="3" name="Total Test Cases" totalsRowFunction="custom" dataDxfId="42" totalsRowDxfId="43">
      <calculatedColumnFormula>COUNTA('Admin Login'!A:A)</calculatedColumnFormula>
      <totalsRowFormula>COUNTA('Registration.Login'!A:A) + COUNTA(User!A:A)-1 + COUNTA('Admin Login'!A:A)-1 + COUNTA('Company Login'!A:A)</totalsRowFormula>
    </tableColumn>
    <tableColumn id="5" name="Total Executed" totalsRowFunction="custom" dataDxfId="40" totalsRowDxfId="41">
      <calculatedColumnFormula>COUNTA('Admin Login'!J:J)</calculatedColumnFormula>
      <totalsRowFormula>COUNTA('Registration.Login'!J:J) + COUNTA(User!J:J)-1 + COUNTA('Admin Login'!J:J)-1 + COUNTA('Company Login'!J:J)-2</totalsRowFormula>
    </tableColumn>
    <tableColumn id="6" name="% Executed" totalsRowLabel="100%" dataDxfId="38" totalsRowDxfId="39">
      <calculatedColumnFormula>IF(B2=0,0,C2/B2)</calculatedColumnFormula>
    </tableColumn>
    <tableColumn id="7" name="Passed Rate" totalsRowFunction="custom" dataDxfId="36" totalsRowDxfId="37">
      <calculatedColumnFormula>COUNTIF(User!J:J,"Passed") + COUNTIF('Admin Login'!J:J,"Passed") + COUNTIF('Company Login'!J:J,"Passed")</calculatedColumnFormula>
      <totalsRowFormula>COUNTIF('Registration.Login'!J:J,"Passed") + COUNTIF(User!J:J,"Passed") + COUNTIF('Admin Login'!J:J,"Passed") + COUNTIF('Company Login'!J:J,"Passed")</totalsRowFormula>
    </tableColumn>
    <tableColumn id="8" name="% Passed Rate" dataDxfId="34" totalsRowDxfId="35">
      <calculatedColumnFormula>IF(B2=0,0,ROUND(E2/B2*100,0)) &amp; "%"</calculatedColumnFormula>
    </tableColumn>
    <tableColumn id="9" name="Not Started " totalsRowFunction="custom" dataDxfId="32" totalsRowDxfId="33">
      <calculatedColumnFormula>COUNTIF('Registration.Login'!J:J,"Not Started") + COUNTIF(User!J:J,"Not Started") + COUNTIF('Admin Login'!J:J,"Not Started") + COUNTIF('Company Login'!J:J,"Not Started")</calculatedColumnFormula>
      <totalsRowFormula>SUBTOTAL(104,Table1[[Not Started ]])</totalsRowFormula>
    </tableColumn>
    <tableColumn id="11" name="In Progress " totalsRowFunction="custom" dataDxfId="30" totalsRowDxfId="31">
      <calculatedColumnFormula>COUNTIF('Registration.Login'!J:J,"In Progress") + COUNTIF(User!J:J,"In Progress") + COUNTIF('Admin Login'!J:J,"In Progress") + COUNTIF('Company Login'!J:J,"In Progress")</calculatedColumnFormula>
      <totalsRowFormula>SUBTOTAL(104,Table1[[In Progress ]])</totalsRowFormula>
    </tableColumn>
    <tableColumn id="12" name="Failed" totalsRowFunction="custom" dataDxfId="28" totalsRowDxfId="29">
      <calculatedColumnFormula>COUNTIF('Admin Login'!J:J,"Failed")</calculatedColumnFormula>
      <totalsRowFormula>COUNTIF('Registration.Login'!J:J,"Failed") + COUNTIF(User!J:J,"Failed") + COUNTIF('Admin Login'!J:J,"Failed") + COUNTIF('Company Login'!J:J,"Failed")</totalsRowFormula>
    </tableColumn>
    <tableColumn id="13" name="% Failed Rate" dataDxfId="26" totalsRowDxfId="27">
      <calculatedColumnFormula>IF(B2=0,0,ROUND(I2/B2*100,0)) &amp; "%"</calculatedColumnFormula>
    </tableColumn>
    <tableColumn id="4" name="Blocked Test Cases" totalsRowFunction="custom" dataDxfId="24" totalsRowDxfId="25">
      <calculatedColumnFormula>COUNTIF('Registration.Login'!J:J,"Blocked") + COUNTIF(User!J:J,"Blocked") + COUNTIF('Admin Login'!J:J,"Blocked") + COUNTIF('Company Login'!J:J,"Blocked")</calculatedColumnFormula>
      <totalsRowFormula>COUNTIF('Registration.Login'!J:J,"Blocked") + COUNTIF(User!J:J,"Blocked") + COUNTIF('Admin Login'!J:J,"Blocked") + COUNTIF('Company Login'!J:J,"Blocked")</totalsRowFormula>
    </tableColumn>
    <tableColumn id="15" name="% Blocked Test Cases" dataDxfId="22" totalsRowDxfId="23">
      <calculatedColumnFormula>IF(B2=0,"0%",100 - ROUND(E2/B2*100,0) - ROUND(I2/B2*100,0) &amp; "%")</calculatedColumnFormula>
    </tableColumn>
    <tableColumn id="16" name="Deferred" dataDxfId="20" totalsRowDxfId="21"/>
    <tableColumn id="17" name="Moved To PVT" dataDxfId="18" totalsRowDxfId="19"/>
    <tableColumn id="10" name="Not Applicable" dataDxfId="16" totalsRowDxfId="17"/>
    <tableColumn id="1" name="Notes" dataDxfId="14" totalsRowDxfId="15"/>
  </tableColumns>
  <tableStyleInfo name="TableStyleMedium2" showFirstColumn="0" showLastColumn="0" showRowStripes="1" showColumnStripes="0"/>
</table>
</file>

<file path=xl/tables/table4.xml><?xml version="1.0" encoding="utf-8"?>
<table xmlns="http://schemas.openxmlformats.org/spreadsheetml/2006/main" id="4" name="Table3" displayName="Table3" ref="A10:F22" headerRowCount="1" totalsRowShown="0" headerRowDxfId="13" dataDxfId="12">
  <autoFilter ref="A10:F22"/>
  <tableColumns count="6">
    <tableColumn id="1" name="Pending Defects " dataDxfId="10" totalsRowDxfId="11">
      <calculatedColumnFormula>COUNTIFS(Defect!G:G,"In Queue") + COUNTIFS(Defect!G:G,"Block") + COUNTIFS(Defect!G:G,"In Progress") + COUNTIFS(Defect!G:G,"Reopen") + COUNTIFS(Defect!G:G,"Pending Deploy")+ COUNTIFS(Defect!G:G,"Fixed")</calculatedColumnFormula>
    </tableColumn>
    <tableColumn id="2" name="% Pending Defects " dataDxfId="8" totalsRowDxfId="9">
      <calculatedColumnFormula>IF(E11=0, 0, A11/E11)</calculatedColumnFormula>
    </tableColumn>
    <tableColumn id="3" name="Defect Resolved" dataDxfId="6" totalsRowDxfId="7">
      <calculatedColumnFormula>COUNTIFS(Defect!G:G,"Closed")</calculatedColumnFormula>
    </tableColumn>
    <tableColumn id="4" name="%Defect Resolved" dataDxfId="4" totalsRowDxfId="5">
      <calculatedColumnFormula>IF((A11+C11)=0, 0, C11/(A11+C11))</calculatedColumnFormula>
    </tableColumn>
    <tableColumn id="5" name="Total Defects" dataDxfId="2" totalsRowDxfId="3">
      <calculatedColumnFormula>COUNTA(Defect!B:B) -1</calculatedColumnFormula>
    </tableColumn>
    <tableColumn id="7" name="Fixed" dataDxfId="0" totalsRowDxfId="1">
      <calculatedColumnFormula>COUNTIFS(Defect!G:G,"Fixed")</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table" Target="/xl/tables/table1.xml" Id="rId1" /><Relationship Type="http://schemas.openxmlformats.org/officeDocument/2006/relationships/table" Target="/xl/tables/table2.xml" Id="rId2" /><Relationship Type="http://schemas.openxmlformats.org/officeDocument/2006/relationships/table" Target="/xl/tables/table3.xml" Id="rId3" /><Relationship Type="http://schemas.openxmlformats.org/officeDocument/2006/relationships/table" Target="/xl/tables/table4.xml" Id="rId4" /></Relationships>
</file>

<file path=xl/worksheets/_rels/sheet5.xml.rels><Relationships xmlns="http://schemas.openxmlformats.org/package/2006/relationships"><Relationship Type="http://schemas.openxmlformats.org/officeDocument/2006/relationships/drawing" Target="/xl/drawings/drawing1.xml" Id="rId1" /></Relationships>
</file>

<file path=xl/worksheets/_rels/sheet6.xml.rels><Relationships xmlns="http://schemas.openxmlformats.org/package/2006/relationships"><Relationship Type="http://schemas.openxmlformats.org/officeDocument/2006/relationships/drawing" Target="/xl/drawings/drawing2.xml" Id="rId1" /></Relationships>
</file>

<file path=xl/worksheets/_rels/sheet7.xml.rels><Relationships xmlns="http://schemas.openxmlformats.org/package/2006/relationships"><Relationship Type="http://schemas.openxmlformats.org/officeDocument/2006/relationships/drawing" Target="/xl/drawings/drawing3.xml" Id="rId1" /></Relationships>
</file>

<file path=xl/worksheets/_rels/sheet8.xml.rels><Relationships xmlns="http://schemas.openxmlformats.org/package/2006/relationships"><Relationship Type="http://schemas.openxmlformats.org/officeDocument/2006/relationships/drawing" Target="/xl/drawings/drawing4.xml" Id="rId1" /></Relationships>
</file>

<file path=xl/worksheets/_rels/sheet9.xml.rels><Relationships xmlns="http://schemas.openxmlformats.org/package/2006/relationships"><Relationship Type="http://schemas.openxmlformats.org/officeDocument/2006/relationships/drawing" Target="/xl/drawings/drawing5.xml" Id="rId1" /></Relationships>
</file>

<file path=xl/worksheets/sheet1.xml><?xml version="1.0" encoding="utf-8"?>
<worksheet xmlns="http://schemas.openxmlformats.org/spreadsheetml/2006/main">
  <sheetPr>
    <outlinePr summaryBelow="1" summaryRight="1"/>
    <pageSetUpPr/>
  </sheetPr>
  <dimension ref="A1:P112"/>
  <sheetViews>
    <sheetView tabSelected="1" topLeftCell="A4" zoomScale="85" zoomScaleNormal="85" workbookViewId="0">
      <selection activeCell="G36" sqref="G36"/>
    </sheetView>
  </sheetViews>
  <sheetFormatPr baseColWidth="8" defaultColWidth="3.5703125" defaultRowHeight="15" customHeight="1"/>
  <cols>
    <col width="30.5703125" customWidth="1" style="1" min="1" max="1"/>
    <col width="22.42578125" customWidth="1" style="1" min="2" max="2"/>
    <col width="16.28515625" customWidth="1" style="1" min="3" max="4"/>
    <col width="15.28515625" customWidth="1" style="1" min="5" max="5"/>
    <col width="14" customWidth="1" style="1" min="6" max="6"/>
    <col width="20.140625" customWidth="1" style="1" min="7" max="7"/>
    <col width="16.5703125" customWidth="1" style="1" min="8" max="8"/>
    <col width="15.42578125" customWidth="1" style="1" min="9" max="9"/>
    <col width="12.42578125" bestFit="1" customWidth="1" style="1" min="10" max="10"/>
    <col width="16.85546875" customWidth="1" style="1" min="11" max="11"/>
    <col width="12.42578125" bestFit="1" customWidth="1" style="1" min="12" max="13"/>
    <col width="14" bestFit="1" customWidth="1" style="1" min="14" max="14"/>
    <col width="14" customWidth="1" style="1" min="15" max="16"/>
    <col width="3.5703125" customWidth="1" style="1" min="17" max="16384"/>
  </cols>
  <sheetData>
    <row r="1">
      <c r="A1" s="180" t="inlineStr">
        <is>
          <t>Category</t>
        </is>
      </c>
      <c r="B1" s="180" t="inlineStr">
        <is>
          <t>Total Test Cases</t>
        </is>
      </c>
      <c r="C1" s="180" t="inlineStr">
        <is>
          <t>Total Executed</t>
        </is>
      </c>
      <c r="D1" s="180" t="inlineStr">
        <is>
          <t>% Executed</t>
        </is>
      </c>
      <c r="E1" s="180" t="inlineStr">
        <is>
          <t>Passed Rate</t>
        </is>
      </c>
      <c r="F1" s="107" t="inlineStr">
        <is>
          <t>% Passed Rate</t>
        </is>
      </c>
      <c r="G1" s="180" t="inlineStr">
        <is>
          <t xml:space="preserve">Not Started </t>
        </is>
      </c>
      <c r="H1" s="107" t="inlineStr">
        <is>
          <t xml:space="preserve">In Progress </t>
        </is>
      </c>
      <c r="I1" s="107" t="inlineStr">
        <is>
          <t>Failed</t>
        </is>
      </c>
      <c r="J1" s="107" t="inlineStr">
        <is>
          <t>% Failed Rate</t>
        </is>
      </c>
      <c r="K1" s="180" t="inlineStr">
        <is>
          <t>Blocked Test Cases</t>
        </is>
      </c>
      <c r="L1" s="107" t="inlineStr">
        <is>
          <t>% Blocked Test Cases</t>
        </is>
      </c>
      <c r="M1" s="196" t="inlineStr">
        <is>
          <t>Deferred</t>
        </is>
      </c>
      <c r="N1" s="180" t="inlineStr">
        <is>
          <t>Moved To PVT</t>
        </is>
      </c>
      <c r="O1" s="181" t="inlineStr">
        <is>
          <t>Not Applicable</t>
        </is>
      </c>
      <c r="P1" s="181" t="inlineStr">
        <is>
          <t>Notes</t>
        </is>
      </c>
    </row>
    <row r="2" ht="54.75" customHeight="1">
      <c r="A2" s="281" t="inlineStr">
        <is>
          <t>Admin</t>
        </is>
      </c>
      <c r="B2" s="286">
        <f>COUNTA('Admin Login'!A:A)-1</f>
        <v/>
      </c>
      <c r="C2" s="286">
        <f>COUNTA('Admin Login'!J:J)-1</f>
        <v/>
      </c>
      <c r="D2" s="185" t="n">
        <v>1</v>
      </c>
      <c r="E2" s="286">
        <f>COUNTIF('Admin Login'!J:J,"Passed")</f>
        <v/>
      </c>
      <c r="F2" s="194">
        <f>IF(SUM(E2,K2,I2)=0,0,E2/SUM(E2,I2,K2))</f>
        <v/>
      </c>
      <c r="G2" s="286">
        <f>COUNTIF('Registration.Login'!J:J,"Not Started") + COUNTIF(User!J:J,"Not Started") + COUNTIF('Admin Login'!J:J,"Not Started") + COUNTIF('Company Login'!J:J,"Not Started")</f>
        <v/>
      </c>
      <c r="H2" s="286">
        <f>COUNTIF('Registration.Login'!J:J,"In Progress") + COUNTIF(User!J:J,"In Progress") + COUNTIF('Admin Login'!J:J,"In Progress") + COUNTIF('Company Login'!J:J,"In Progress")</f>
        <v/>
      </c>
      <c r="I2" s="286">
        <f>COUNTIF('Admin Login'!J:J,"Failed")</f>
        <v/>
      </c>
      <c r="J2" s="185" t="n">
        <v>0.41</v>
      </c>
      <c r="K2" s="286">
        <f>COUNTIF('Admin Login'!J:J,"Blocked")</f>
        <v/>
      </c>
      <c r="L2" s="185" t="n">
        <v>0.51</v>
      </c>
      <c r="M2" s="62" t="inlineStr">
        <is>
          <t>N/A</t>
        </is>
      </c>
      <c r="N2" s="62" t="inlineStr">
        <is>
          <t>N/A</t>
        </is>
      </c>
      <c r="O2" s="62" t="n"/>
      <c r="P2" s="76" t="n"/>
    </row>
    <row r="3" ht="54.75" customHeight="1">
      <c r="A3" s="286" t="inlineStr">
        <is>
          <t>Student</t>
        </is>
      </c>
      <c r="B3" s="286">
        <f>COUNTA(User!A:A)-1</f>
        <v/>
      </c>
      <c r="C3" s="286">
        <f>COUNTA(User!J:J)-1</f>
        <v/>
      </c>
      <c r="D3" s="185" t="n">
        <v>1</v>
      </c>
      <c r="E3" s="286">
        <f>COUNTIF(User!J:J,"Passed")</f>
        <v/>
      </c>
      <c r="F3" s="185" t="n">
        <v>0.12</v>
      </c>
      <c r="G3" s="286">
        <f>COUNTIF('Registration.Login'!J:J,"Not Started") + COUNTIF(User!J:J,"Not Started") + COUNTIF('Admin Login'!J:J,"Not Started") + COUNTIF('Company Login'!J:J,"Not Started")</f>
        <v/>
      </c>
      <c r="H3" s="286">
        <f>COUNTIF('Registration.Login'!J:J,"In Progress") + COUNTIF(User!J:J,"In Progress") + COUNTIF('Admin Login'!J:J,"In Progress") + COUNTIF('Company Login'!J:J,"In Progress")</f>
        <v/>
      </c>
      <c r="I3" s="286">
        <f>COUNTIF(User!J:J,"Failed")</f>
        <v/>
      </c>
      <c r="J3" s="185" t="n">
        <v>0.46</v>
      </c>
      <c r="K3" s="286">
        <f>COUNTIF(User!J:J,"Blocked")</f>
        <v/>
      </c>
      <c r="L3" s="185" t="n">
        <v>0.37</v>
      </c>
      <c r="M3" s="62" t="inlineStr">
        <is>
          <t>N/A</t>
        </is>
      </c>
      <c r="N3" s="62" t="inlineStr">
        <is>
          <t>N/A</t>
        </is>
      </c>
      <c r="O3" s="76" t="n"/>
      <c r="P3" s="76" t="n"/>
    </row>
    <row r="4" ht="54.75" customHeight="1">
      <c r="A4" s="286" t="inlineStr">
        <is>
          <t>Company</t>
        </is>
      </c>
      <c r="B4" s="286">
        <f>COUNTA('Company Login'!A:A)-1</f>
        <v/>
      </c>
      <c r="C4" s="286">
        <f>COUNTA('Company Login'!J:J)-1</f>
        <v/>
      </c>
      <c r="D4" s="185" t="n">
        <v>1</v>
      </c>
      <c r="E4" s="286">
        <f>COUNTIF('Company Login'!J:J,"Passed")</f>
        <v/>
      </c>
      <c r="F4" s="185" t="n">
        <v>0.03</v>
      </c>
      <c r="G4" s="286">
        <f>COUNTIF('Registration.Login'!J:J,"Not Started") + COUNTIF(User!J:J,"Not Started") + COUNTIF('Admin Login'!J:J,"Not Started") + COUNTIF('Company Login'!J:J,"Not Started")</f>
        <v/>
      </c>
      <c r="H4" s="286">
        <f>COUNTIF('Registration.Login'!J:J,"In Progress") + COUNTIF(User!J:J,"In Progress") + COUNTIF('Admin Login'!J:J,"In Progress") + COUNTIF('Company Login'!J:J,"In Progress")</f>
        <v/>
      </c>
      <c r="I4" s="286">
        <f>COUNTIF('Company Login'!J:J,"Failed")</f>
        <v/>
      </c>
      <c r="J4" s="286">
        <f>IF(B4=0,"0%",100 - ROUND(E4/B4*100,0) - ROUND(I4/B4*100,0) &amp; "%")</f>
        <v/>
      </c>
      <c r="K4" s="286">
        <f>COUNTIF('Company Login'!J:J,"Blocked")</f>
        <v/>
      </c>
      <c r="L4" s="185" t="n">
        <v>0.54</v>
      </c>
      <c r="M4" s="62" t="inlineStr">
        <is>
          <t>N/A</t>
        </is>
      </c>
      <c r="N4" s="62" t="inlineStr">
        <is>
          <t>N/A</t>
        </is>
      </c>
      <c r="O4" s="76" t="n"/>
      <c r="P4" s="76" t="n"/>
    </row>
    <row r="5" ht="54.75" customHeight="1">
      <c r="A5" s="286" t="inlineStr">
        <is>
          <t>Registration/Login</t>
        </is>
      </c>
      <c r="B5" s="287">
        <f>COUNTA('Registration.Login'!A:A)-1</f>
        <v/>
      </c>
      <c r="C5" s="287">
        <f>COUNTA('Registration.Login'!J:J)-1</f>
        <v/>
      </c>
      <c r="D5" s="185" t="n">
        <v>1</v>
      </c>
      <c r="E5" s="287">
        <f>COUNTIF('Registration.Login'!J:J,"Passed")</f>
        <v/>
      </c>
      <c r="F5" s="178" t="n">
        <v>0.0951</v>
      </c>
      <c r="G5" s="287">
        <f>COUNTIF('Registration.Login'!J:J,"Not Started") + COUNTIF(User!J:J,"Not Started") + COUNTIF('Admin Login'!J:J,"Not Started") + COUNTIF('Company Login'!J:J,"Not Started")</f>
        <v/>
      </c>
      <c r="H5" s="287">
        <f>COUNTIF('Registration.Login'!J:J,"In Progress") + COUNTIF(User!J:J,"In Progress") + COUNTIF('Admin Login'!J:J,"In Progress") + COUNTIF('Company Login'!J:J,"In Progress")</f>
        <v/>
      </c>
      <c r="I5" s="287">
        <f>COUNTIF('Registration.Login'!J:J,"Failed")</f>
        <v/>
      </c>
      <c r="J5" s="287">
        <f>IF(B5=0,"0%",ROUND(I5/B5*100,0) &amp; "%")</f>
        <v/>
      </c>
      <c r="K5" s="287">
        <f>COUNTIF('Registration.Login'!J:J,"Blocked")</f>
        <v/>
      </c>
      <c r="L5" s="287">
        <f>IF(B5=0,"0%",ROUND(K5/B5*100,0) &amp; "%")</f>
        <v/>
      </c>
      <c r="M5" s="62" t="inlineStr">
        <is>
          <t>N/A</t>
        </is>
      </c>
      <c r="N5" s="62" t="inlineStr">
        <is>
          <t>N/A</t>
        </is>
      </c>
      <c r="O5" s="19" t="n"/>
      <c r="P5" s="135" t="n"/>
    </row>
    <row r="6" ht="54.75" customHeight="1">
      <c r="A6" s="287" t="inlineStr">
        <is>
          <t>Total</t>
        </is>
      </c>
      <c r="B6" s="161">
        <f>COUNTA('Registration.Login'!A:A) + COUNTA(User!A:A)-1 + COUNTA('Admin Login'!A:A)-1 + COUNTA('Company Login'!A:A)</f>
        <v/>
      </c>
      <c r="C6" s="161">
        <f>COUNTA('Registration.Login'!J:J) + COUNTA(User!J:J)-1 + COUNTA('Admin Login'!J:J)-1 + COUNTA('Company Login'!J:J)-2</f>
        <v/>
      </c>
      <c r="D6" s="184" t="inlineStr">
        <is>
          <t>100%</t>
        </is>
      </c>
      <c r="E6" s="161">
        <f>COUNTIF('Registration.Login'!J:J,"Passed") + COUNTIF(User!J:J,"Passed") + COUNTIF('Admin Login'!J:J,"Passed") + COUNTIF('Company Login'!J:J,"Passed")</f>
        <v/>
      </c>
      <c r="F6" s="184" t="n"/>
      <c r="G6" s="161">
        <f>SUBTOTAL(104,Table1[[Not Started ]])</f>
        <v/>
      </c>
      <c r="H6" s="161">
        <f>SUBTOTAL(104,Table1[[In Progress ]])</f>
        <v/>
      </c>
      <c r="I6" s="161">
        <f>COUNTIF('Registration.Login'!J:J,"Failed") + COUNTIF(User!J:J,"Failed") + COUNTIF('Admin Login'!J:J,"Failed") + COUNTIF('Company Login'!J:J,"Failed")</f>
        <v/>
      </c>
      <c r="J6" s="161" t="n"/>
      <c r="K6" s="161">
        <f>COUNTIF('Registration.Login'!J:J,"Blocked") + COUNTIF(User!J:J,"Blocked") + COUNTIF('Admin Login'!J:J,"Blocked") + COUNTIF('Company Login'!J:J,"Blocked")</f>
        <v/>
      </c>
      <c r="L6" s="161" t="n"/>
      <c r="M6" s="161" t="n"/>
      <c r="N6" s="161" t="n"/>
      <c r="O6" s="161" t="n"/>
      <c r="P6" s="161" t="n"/>
    </row>
    <row r="7">
      <c r="A7" s="183" t="n"/>
      <c r="B7" s="161" t="n"/>
      <c r="C7" s="161" t="n"/>
      <c r="D7" s="184" t="n"/>
      <c r="E7" s="161" t="n"/>
      <c r="F7" s="161" t="n"/>
      <c r="G7" s="161" t="n"/>
      <c r="H7" s="161" t="n"/>
      <c r="I7" s="161" t="n"/>
      <c r="J7" s="161" t="n"/>
      <c r="K7" s="161" t="n"/>
      <c r="L7" s="161" t="n"/>
      <c r="M7" s="161" t="n"/>
    </row>
    <row r="8" ht="18.75" customHeight="1">
      <c r="A8" s="176" t="inlineStr">
        <is>
          <t>Defect Status</t>
        </is>
      </c>
    </row>
    <row r="9" ht="18.75" customHeight="1">
      <c r="A9" s="176" t="n"/>
    </row>
    <row r="10">
      <c r="A10" s="1" t="inlineStr">
        <is>
          <t xml:space="preserve">Pending Defects </t>
        </is>
      </c>
      <c r="B10" s="1" t="inlineStr">
        <is>
          <t xml:space="preserve">% Pending Defects </t>
        </is>
      </c>
      <c r="C10" s="1" t="inlineStr">
        <is>
          <t>Defect Resolved</t>
        </is>
      </c>
      <c r="D10" s="1" t="inlineStr">
        <is>
          <t>%Defect Resolved</t>
        </is>
      </c>
      <c r="E10" s="1" t="inlineStr">
        <is>
          <t>Total Defects</t>
        </is>
      </c>
      <c r="F10" s="1" t="inlineStr">
        <is>
          <t>Fixed</t>
        </is>
      </c>
    </row>
    <row r="11">
      <c r="A11" s="1">
        <f>COUNTIFS(Defect!G:G,"In Queue") + COUNTIFS(Defect!G:G,"Block") + COUNTIFS(Defect!G:G,"In Progress") + COUNTIFS(Defect!G:G,"Reopen") + COUNTIFS(Defect!G:G,"Pending Deploy")+ COUNTIFS(Defect!G:G,"Fixed")</f>
        <v/>
      </c>
      <c r="B11" s="179">
        <f>IF(E11=0, 0, A11/E11)</f>
        <v/>
      </c>
      <c r="C11" s="177">
        <f>COUNTIFS(Defect!G:G,"Closed")</f>
        <v/>
      </c>
      <c r="D11" s="179">
        <f>IF((A11+C11)=0, 0, C11/(A11+C11))</f>
        <v/>
      </c>
      <c r="E11" s="1">
        <f>COUNTA(Defect!B:B) -1</f>
        <v/>
      </c>
      <c r="F11" s="1">
        <f>COUNTIFS(Defect!G:G,"Fixed")</f>
        <v/>
      </c>
    </row>
    <row r="12" hidden="1">
      <c r="A12" s="1">
        <f>COUNTIFS(Defect!G:G,"In Queue") + COUNTIFS(Defect!G:G,"Block") + COUNTIFS(Defect!G:G,"In Progress") + COUNTIFS(Defect!G:G,"Reopen") + COUNTIFS(Defect!G:G,"Pending Deploy")+ COUNTIFS(Defect!G:G,"Fixed")</f>
        <v/>
      </c>
      <c r="B12" s="179" t="n"/>
      <c r="C12" s="1">
        <f>COUNTIFS(Defect!G:G,"Closed")</f>
        <v/>
      </c>
      <c r="D12" s="1">
        <f>IF((A12+C12)=0, 0, C12/(A12+C12))</f>
        <v/>
      </c>
      <c r="F12" s="1">
        <f>COUNTIFS(Defect!G:G,"Fixed")</f>
        <v/>
      </c>
    </row>
    <row r="13" hidden="1">
      <c r="A13" s="1">
        <f>COUNTIFS(Defect!G:G,"In Queue") + COUNTIFS(Defect!G:G,"Block") + COUNTIFS(Defect!G:G,"In Progress") + COUNTIFS(Defect!G:G,"Reopen") + COUNTIFS(Defect!G:G,"Pending Deploy")+ COUNTIFS(Defect!G:G,"Fixed")</f>
        <v/>
      </c>
      <c r="B13" s="179" t="n"/>
      <c r="C13" s="1">
        <f>COUNTIFS(Defect!G:G,"Closed")</f>
        <v/>
      </c>
      <c r="D13" s="1">
        <f>IF((A13+C13)=0, 0, C13/(A13+C13))</f>
        <v/>
      </c>
      <c r="F13" s="1">
        <f>COUNTIFS(Defect!G:G,"Fixed")</f>
        <v/>
      </c>
    </row>
    <row r="14" hidden="1">
      <c r="A14" s="1">
        <f>COUNTIFS(Defect!G:G,"In Queue") + COUNTIFS(Defect!G:G,"Block") + COUNTIFS(Defect!G:G,"In Progress") + COUNTIFS(Defect!G:G,"Reopen") + COUNTIFS(Defect!G:G,"Pending Deploy")+ COUNTIFS(Defect!G:G,"Fixed")</f>
        <v/>
      </c>
      <c r="B14" s="179" t="n"/>
      <c r="C14" s="1">
        <f>COUNTIFS(Defect!G:G,"Closed")</f>
        <v/>
      </c>
      <c r="D14" s="1">
        <f>IF((A14+C14)=0, 0, C14/(A14+C14))</f>
        <v/>
      </c>
      <c r="F14" s="1">
        <f>COUNTIFS(Defect!G:G,"Fixed")</f>
        <v/>
      </c>
    </row>
    <row r="15" hidden="1">
      <c r="A15" s="1">
        <f>COUNTIFS(Defect!G:G,"In Queue") + COUNTIFS(Defect!G:G,"Block") + COUNTIFS(Defect!G:G,"In Progress") + COUNTIFS(Defect!G:G,"Reopen") + COUNTIFS(Defect!G:G,"Pending Deploy")+ COUNTIFS(Defect!G:G,"Fixed")</f>
        <v/>
      </c>
      <c r="B15" s="179" t="n"/>
      <c r="C15" s="1">
        <f>COUNTIFS(Defect!G:G,"Closed")</f>
        <v/>
      </c>
      <c r="D15" s="1">
        <f>IF((A15+C15)=0, 0, C15/(A15+C15))</f>
        <v/>
      </c>
      <c r="F15" s="1">
        <f>COUNTIFS(Defect!G:G,"Fixed")</f>
        <v/>
      </c>
    </row>
    <row r="16" hidden="1">
      <c r="A16" s="1">
        <f>COUNTIFS(Defect!G:G,"In Queue") + COUNTIFS(Defect!G:G,"Block") + COUNTIFS(Defect!G:G,"In Progress") + COUNTIFS(Defect!G:G,"Reopen") + COUNTIFS(Defect!G:G,"Pending Deploy")+ COUNTIFS(Defect!G:G,"Fixed")</f>
        <v/>
      </c>
      <c r="B16" s="179" t="n"/>
      <c r="C16" s="1">
        <f>COUNTIFS(Defect!G:G,"Closed")</f>
        <v/>
      </c>
      <c r="D16" s="1">
        <f>IF((A16+C16)=0, 0, C16/(A16+C16))</f>
        <v/>
      </c>
      <c r="F16" s="1">
        <f>COUNTIFS(Defect!G:G,"Fixed")</f>
        <v/>
      </c>
    </row>
    <row r="17" hidden="1">
      <c r="A17" s="1">
        <f>COUNTIFS(Defect!G:G,"In Queue") + COUNTIFS(Defect!G:G,"Block") + COUNTIFS(Defect!G:G,"In Progress") + COUNTIFS(Defect!G:G,"Reopen") + COUNTIFS(Defect!G:G,"Pending Deploy")+ COUNTIFS(Defect!G:G,"Fixed")</f>
        <v/>
      </c>
      <c r="B17" s="179" t="n"/>
      <c r="C17" s="1">
        <f>COUNTIFS(Defect!G:G,"Closed")</f>
        <v/>
      </c>
      <c r="D17" s="1">
        <f>IF((A17+C17)=0, 0, C17/(A17+C17))</f>
        <v/>
      </c>
      <c r="F17" s="1">
        <f>COUNTIFS(Defect!G:G,"Fixed")</f>
        <v/>
      </c>
    </row>
    <row r="18" hidden="1">
      <c r="A18" s="1">
        <f>COUNTIFS(Defect!G:G,"In Queue") + COUNTIFS(Defect!G:G,"Block") + COUNTIFS(Defect!G:G,"In Progress") + COUNTIFS(Defect!G:G,"Reopen") + COUNTIFS(Defect!G:G,"Pending Deploy")+ COUNTIFS(Defect!G:G,"Fixed")</f>
        <v/>
      </c>
      <c r="B18" s="179" t="n"/>
      <c r="C18" s="1">
        <f>COUNTIFS(Defect!G:G,"Closed")</f>
        <v/>
      </c>
      <c r="D18" s="1">
        <f>IF((A18+C18)=0, 0, C18/(A18+C18))</f>
        <v/>
      </c>
      <c r="F18" s="1">
        <f>COUNTIFS(Defect!G:G,"Fixed")</f>
        <v/>
      </c>
    </row>
    <row r="19" hidden="1">
      <c r="A19" s="1">
        <f>COUNTIFS(Defect!G:G,"In Queue") + COUNTIFS(Defect!G:G,"Block") + COUNTIFS(Defect!G:G,"In Progress") + COUNTIFS(Defect!G:G,"Reopen") + COUNTIFS(Defect!G:G,"Pending Deploy")+ COUNTIFS(Defect!G:G,"Fixed")</f>
        <v/>
      </c>
      <c r="B19" s="179" t="n"/>
      <c r="C19" s="1">
        <f>COUNTIFS(Defect!G:G,"Closed")</f>
        <v/>
      </c>
      <c r="D19" s="1">
        <f>IF((A19+C19)=0, 0, C19/(A19+C19))</f>
        <v/>
      </c>
      <c r="F19" s="1">
        <f>COUNTIFS(Defect!G:G,"Fixed")</f>
        <v/>
      </c>
    </row>
    <row r="20" hidden="1">
      <c r="A20" s="1">
        <f>COUNTIFS(Defect!G:G,"In Queue") + COUNTIFS(Defect!G:G,"Block") + COUNTIFS(Defect!G:G,"In Progress") + COUNTIFS(Defect!G:G,"Reopen") + COUNTIFS(Defect!G:G,"Pending Deploy")+ COUNTIFS(Defect!G:G,"Fixed")</f>
        <v/>
      </c>
      <c r="B20" s="179" t="n"/>
      <c r="C20" s="1">
        <f>COUNTIFS(Defect!G:G,"Closed")</f>
        <v/>
      </c>
      <c r="D20" s="1">
        <f>IF((A20+C20)=0, 0, C20/(A20+C20))</f>
        <v/>
      </c>
      <c r="F20" s="1">
        <f>COUNTIFS(Defect!G:G,"Fixed")</f>
        <v/>
      </c>
    </row>
    <row r="21" hidden="1">
      <c r="A21" s="1">
        <f>COUNTIFS(Defect!G:G,"In Queue") + COUNTIFS(Defect!G:G,"Block") + COUNTIFS(Defect!G:G,"In Progress") + COUNTIFS(Defect!G:G,"Reopen") + COUNTIFS(Defect!G:G,"Pending Deploy")+ COUNTIFS(Defect!G:G,"Fixed")</f>
        <v/>
      </c>
      <c r="B21" s="179" t="n"/>
      <c r="C21" s="1">
        <f>COUNTIFS(Defect!G:G,"Closed")</f>
        <v/>
      </c>
      <c r="D21" s="1">
        <f>IF((A21+C21)=0, 0, C21/(A21+C21))</f>
        <v/>
      </c>
      <c r="F21" s="1">
        <f>COUNTIFS(Defect!G:G,"Fixed")</f>
        <v/>
      </c>
    </row>
    <row r="22" hidden="1">
      <c r="A22" s="1">
        <f>COUNTIFS(Defect!G:G,"In Queue") + COUNTIFS(Defect!G:G,"Block") + COUNTIFS(Defect!G:G,"In Progress") + COUNTIFS(Defect!G:G,"Reopen") + COUNTIFS(Defect!G:G,"Pending Deploy")+ COUNTIFS(Defect!G:G,"Fixed")</f>
        <v/>
      </c>
      <c r="B22" s="179" t="n"/>
      <c r="C22" s="1">
        <f>COUNTIFS(Defect!G:G,"Closed")</f>
        <v/>
      </c>
      <c r="D22" s="1">
        <f>IF((A22+C22)=0, 0, C22/(A22+C22))</f>
        <v/>
      </c>
      <c r="F22" s="1">
        <f>COUNTIFS(Defect!G:G,"Fixed")</f>
        <v/>
      </c>
    </row>
    <row r="23" ht="15" customHeight="1">
      <c r="K23" s="1" t="inlineStr">
        <is>
          <t>`</t>
        </is>
      </c>
    </row>
    <row r="24" ht="15" customHeight="1">
      <c r="N24" s="1" t="inlineStr">
        <is>
          <t>`</t>
        </is>
      </c>
    </row>
    <row r="25" ht="18.75" customHeight="1">
      <c r="A25" s="176" t="inlineStr">
        <is>
          <t>Request Status</t>
        </is>
      </c>
      <c r="M25" s="1" t="inlineStr">
        <is>
          <t>`</t>
        </is>
      </c>
    </row>
    <row r="26" ht="18.75" customHeight="1">
      <c r="A26" s="176" t="n"/>
    </row>
    <row r="27" ht="15" customHeight="1">
      <c r="A27" s="1" t="inlineStr">
        <is>
          <t>Pending Request</t>
        </is>
      </c>
      <c r="B27" s="1" t="inlineStr">
        <is>
          <t>%Pending Request</t>
        </is>
      </c>
      <c r="C27" s="1" t="inlineStr">
        <is>
          <t>Request Done</t>
        </is>
      </c>
      <c r="D27" s="1" t="inlineStr">
        <is>
          <t>%Request</t>
        </is>
      </c>
      <c r="E27" s="1" t="inlineStr">
        <is>
          <t>Total Request</t>
        </is>
      </c>
      <c r="F27" s="1" t="inlineStr">
        <is>
          <t>Feedback Provided</t>
        </is>
      </c>
      <c r="G27" s="1" t="inlineStr">
        <is>
          <t>Ready For Test</t>
        </is>
      </c>
    </row>
    <row r="28">
      <c r="A28" s="1">
        <f>COUNTIFS(Request!G:G,"In Queue") + COUNTIFS(Request!G:G,"Block") + COUNTIFS(Request!G:G,"In Progress") + COUNTIFS(Request!G:G,"Reopen") + COUNTIFS(Request!G:G,"Pending Deploy")+ COUNTIFS(Request!G:G,"Fixed")</f>
        <v/>
      </c>
      <c r="B28" s="179">
        <f>IF(E28=0, 0, A28/E28)</f>
        <v/>
      </c>
      <c r="C28" s="1">
        <f>COUNTIFS(Request!G:G,"Closed")</f>
        <v/>
      </c>
      <c r="D28" s="1">
        <f>IF((A28+C28)=0, 0, C28/(A28+C28))</f>
        <v/>
      </c>
      <c r="E28" s="1">
        <f>COUNTA(Request!B:B) -1</f>
        <v/>
      </c>
      <c r="F28" s="1">
        <f>COUNTIFS(Request!G:G,"Feedback provided")</f>
        <v/>
      </c>
      <c r="G28" s="1">
        <f>COUNTIFS(Request!G:G,"Ready For Test")</f>
        <v/>
      </c>
    </row>
    <row r="32" ht="15" customHeight="1">
      <c r="A32" s="176" t="inlineStr">
        <is>
          <t>Clarification Status</t>
        </is>
      </c>
    </row>
    <row r="33" ht="15" customHeight="1">
      <c r="A33" s="176" t="n"/>
    </row>
    <row r="34" ht="15" customHeight="1">
      <c r="A34" s="1" t="inlineStr">
        <is>
          <t>Awaiting Clarification</t>
        </is>
      </c>
      <c r="B34" s="1" t="inlineStr">
        <is>
          <t>%Awaiting Clarification</t>
        </is>
      </c>
      <c r="C34" s="1" t="inlineStr">
        <is>
          <t>Clarified</t>
        </is>
      </c>
      <c r="D34" s="1" t="inlineStr">
        <is>
          <t>%Clarified</t>
        </is>
      </c>
      <c r="E34" s="1" t="inlineStr">
        <is>
          <t>Total</t>
        </is>
      </c>
    </row>
    <row r="35" ht="15" customHeight="1">
      <c r="A35" s="1">
        <f>COUNTIFS(Clarifications!G:G,"In Queue") + COUNTIFS(Clarifications!G:G,"Done")</f>
        <v/>
      </c>
      <c r="B35" s="179">
        <f>IF(E35=0, 0, A35/E35)</f>
        <v/>
      </c>
      <c r="C35" s="1">
        <f>COUNTIFS(Clarifications!G:G,"Closed")</f>
        <v/>
      </c>
      <c r="D35" s="1">
        <f>IF((A35+C35)=0, 0, C35/(A35+C35))</f>
        <v/>
      </c>
      <c r="E35" s="1">
        <f>COUNTA(Clarifications!B:B) -1</f>
        <v/>
      </c>
    </row>
    <row r="36" ht="15" customHeight="1">
      <c r="G36" s="1" t="inlineStr">
        <is>
          <t>`</t>
        </is>
      </c>
    </row>
    <row r="112" ht="15" customHeight="1">
      <c r="F112" s="186" t="n"/>
      <c r="G112" s="88" t="inlineStr">
        <is>
          <t>In Queue</t>
        </is>
      </c>
      <c r="H112" s="286" t="n">
        <v>1</v>
      </c>
      <c r="I112" s="55" t="inlineStr">
        <is>
          <t>Sabrina</t>
        </is>
      </c>
      <c r="J112" s="55" t="n"/>
      <c r="K112" s="55" t="n">
        <v>45974</v>
      </c>
      <c r="L112" s="27" t="n"/>
      <c r="M112" s="27" t="n"/>
    </row>
  </sheetData>
  <pageMargins left="0.7" right="0.7" top="0.75" bottom="0.75" header="0.3" footer="0.3"/>
  <tableParts count="4">
    <tablePart xmlns:r="http://schemas.openxmlformats.org/officeDocument/2006/relationships" r:id="rId1"/>
    <tablePart xmlns:r="http://schemas.openxmlformats.org/officeDocument/2006/relationships" r:id="rId2"/>
    <tablePart xmlns:r="http://schemas.openxmlformats.org/officeDocument/2006/relationships" r:id="rId3"/>
    <tablePart xmlns:r="http://schemas.openxmlformats.org/officeDocument/2006/relationships" r:id="rId4"/>
  </tableParts>
</worksheet>
</file>

<file path=xl/worksheets/sheet2.xml><?xml version="1.0" encoding="utf-8"?>
<worksheet xmlns="http://schemas.openxmlformats.org/spreadsheetml/2006/main">
  <sheetPr>
    <outlinePr summaryBelow="1" summaryRight="1"/>
    <pageSetUpPr/>
  </sheetPr>
  <dimension ref="A2:D96"/>
  <sheetViews>
    <sheetView topLeftCell="C36" workbookViewId="0">
      <selection activeCell="C56" sqref="C56"/>
    </sheetView>
  </sheetViews>
  <sheetFormatPr baseColWidth="8" defaultColWidth="78.7109375" defaultRowHeight="15"/>
  <cols>
    <col width="3.7109375" bestFit="1" customWidth="1" style="13" min="1" max="1"/>
    <col width="16.5703125" customWidth="1" style="13" min="2" max="2"/>
    <col width="78.7109375" customWidth="1" style="13" min="3" max="3"/>
    <col width="30" customWidth="1" style="13" min="4" max="4"/>
    <col width="78.7109375" customWidth="1" style="13" min="5" max="16384"/>
  </cols>
  <sheetData>
    <row r="2" customFormat="1" s="1">
      <c r="B2" s="15" t="n"/>
    </row>
    <row r="4">
      <c r="A4" s="16" t="inlineStr">
        <is>
          <t>No</t>
        </is>
      </c>
      <c r="B4" s="16" t="inlineStr">
        <is>
          <t>Item</t>
        </is>
      </c>
      <c r="C4" s="16" t="inlineStr">
        <is>
          <t>Description</t>
        </is>
      </c>
      <c r="D4" s="16" t="inlineStr">
        <is>
          <t>Remark</t>
        </is>
      </c>
    </row>
    <row r="5">
      <c r="A5" s="271" t="n">
        <v>1</v>
      </c>
      <c r="B5" s="271" t="inlineStr">
        <is>
          <t>Registration/Login</t>
        </is>
      </c>
      <c r="C5" s="17" t="inlineStr">
        <is>
          <t>Have "Jobs" menu</t>
        </is>
      </c>
      <c r="D5" s="17" t="n"/>
    </row>
    <row r="6">
      <c r="A6" s="232" t="n"/>
      <c r="B6" s="232" t="n"/>
      <c r="C6" s="17" t="inlineStr">
        <is>
          <t>Have "Companies" menu</t>
        </is>
      </c>
      <c r="D6" s="17" t="n"/>
    </row>
    <row r="7">
      <c r="A7" s="232" t="n"/>
      <c r="B7" s="232" t="n"/>
      <c r="C7" s="17" t="inlineStr">
        <is>
          <t>Have "login/register" menu</t>
        </is>
      </c>
      <c r="D7" s="17" t="n"/>
    </row>
    <row r="8">
      <c r="A8" s="232" t="n"/>
      <c r="B8" s="232" t="n"/>
      <c r="C8" s="17" t="inlineStr">
        <is>
          <t>Have "lList of the jobs" menu</t>
        </is>
      </c>
      <c r="D8" s="17" t="n"/>
    </row>
    <row r="9">
      <c r="A9" s="232" t="n"/>
      <c r="B9" s="232" t="n"/>
      <c r="C9" s="17" t="n"/>
      <c r="D9" s="17" t="n"/>
    </row>
    <row r="10">
      <c r="A10" s="232" t="n"/>
      <c r="B10" s="232" t="n"/>
      <c r="C10" s="17" t="n"/>
      <c r="D10" s="17" t="n"/>
    </row>
    <row r="11">
      <c r="A11" s="203" t="n"/>
      <c r="B11" s="203" t="n"/>
      <c r="C11" s="17" t="n"/>
      <c r="D11" s="17" t="n"/>
    </row>
    <row r="12">
      <c r="A12" s="271" t="n">
        <v>2</v>
      </c>
      <c r="B12" s="271" t="inlineStr">
        <is>
          <t>Sign Up</t>
        </is>
      </c>
      <c r="C12" s="17" t="inlineStr">
        <is>
          <t>Name</t>
        </is>
      </c>
      <c r="D12" s="17" t="n"/>
    </row>
    <row r="13">
      <c r="A13" s="232" t="n"/>
      <c r="B13" s="232" t="n"/>
      <c r="C13" s="17" t="inlineStr">
        <is>
          <t>Phone number</t>
        </is>
      </c>
      <c r="D13" s="17" t="n"/>
    </row>
    <row r="14">
      <c r="A14" s="232" t="n"/>
      <c r="B14" s="232" t="n"/>
      <c r="C14" s="17" t="inlineStr">
        <is>
          <t>Username</t>
        </is>
      </c>
      <c r="D14" s="17" t="n"/>
    </row>
    <row r="15">
      <c r="A15" s="232" t="n"/>
      <c r="B15" s="232" t="n"/>
      <c r="C15" s="17" t="inlineStr">
        <is>
          <t>Email</t>
        </is>
      </c>
      <c r="D15" s="17" t="n"/>
    </row>
    <row r="16">
      <c r="A16" s="232" t="n"/>
      <c r="B16" s="232" t="n"/>
      <c r="C16" s="17" t="inlineStr">
        <is>
          <t>Password</t>
        </is>
      </c>
      <c r="D16" s="17" t="n"/>
    </row>
    <row r="17">
      <c r="A17" s="232" t="n"/>
      <c r="B17" s="232" t="n"/>
      <c r="C17" s="17" t="inlineStr">
        <is>
          <t>Terms &amp; Condition</t>
        </is>
      </c>
      <c r="D17" s="17" t="n"/>
    </row>
    <row r="18">
      <c r="A18" s="232" t="n"/>
      <c r="B18" s="232" t="n"/>
      <c r="C18" s="17" t="inlineStr">
        <is>
          <t>Have "sign in" menu</t>
        </is>
      </c>
      <c r="D18" s="17" t="n"/>
    </row>
    <row r="19" ht="45.75" customHeight="1">
      <c r="A19" s="232" t="n"/>
      <c r="B19" s="232" t="n"/>
      <c r="C19" s="17" t="inlineStr">
        <is>
          <t xml:space="preserve">Proceed register
- will receive verfication via registered email
</t>
        </is>
      </c>
      <c r="D19" s="17" t="n"/>
    </row>
    <row r="20" ht="45.75" customHeight="1">
      <c r="A20" s="203" t="n"/>
      <c r="B20" s="203" t="n"/>
      <c r="C20" s="17" t="inlineStr">
        <is>
          <t xml:space="preserve">Proceed sign up
- resend link
</t>
        </is>
      </c>
      <c r="D20" s="17" t="n"/>
    </row>
    <row r="21">
      <c r="A21" s="17" t="n"/>
      <c r="B21" s="20" t="n"/>
      <c r="C21" s="17" t="n"/>
      <c r="D21" s="17" t="n"/>
    </row>
    <row r="22">
      <c r="A22" s="352" t="n">
        <v>3</v>
      </c>
      <c r="B22" s="275" t="inlineStr">
        <is>
          <t>Admin Login</t>
        </is>
      </c>
      <c r="C22" s="236" t="inlineStr">
        <is>
          <t>Have "Admin Dashboard" menu</t>
        </is>
      </c>
      <c r="D22" s="17" t="n"/>
    </row>
    <row r="23">
      <c r="A23" s="353" t="n"/>
      <c r="B23" s="232" t="n"/>
      <c r="C23" s="236" t="inlineStr">
        <is>
          <t>Have "Company Management" menu</t>
        </is>
      </c>
      <c r="D23" s="17" t="n"/>
    </row>
    <row r="24">
      <c r="A24" s="353" t="n"/>
      <c r="B24" s="232" t="n"/>
      <c r="C24" s="236" t="inlineStr">
        <is>
          <t>Have "Monitoring" menu</t>
        </is>
      </c>
      <c r="D24" s="17" t="n"/>
    </row>
    <row r="25">
      <c r="A25" s="353" t="n"/>
      <c r="B25" s="232" t="n"/>
      <c r="C25" s="236" t="inlineStr">
        <is>
          <t>Have "Renewals" menu</t>
        </is>
      </c>
      <c r="D25" s="17" t="n"/>
    </row>
    <row r="26">
      <c r="A26" s="353" t="n"/>
      <c r="B26" s="232" t="n"/>
      <c r="C26" s="236" t="inlineStr">
        <is>
          <t>Have "Icon Profile- Logout" menu</t>
        </is>
      </c>
      <c r="D26" s="17" t="n"/>
    </row>
    <row r="27">
      <c r="A27" s="353" t="n"/>
      <c r="B27" s="232" t="n"/>
      <c r="C27" s="236" t="inlineStr">
        <is>
          <t>Have "Switch Login Candidate and Employee" menu</t>
        </is>
      </c>
      <c r="D27" s="17" t="n"/>
    </row>
    <row r="28">
      <c r="A28" s="353" t="n"/>
      <c r="B28" s="232" t="n"/>
      <c r="C28" s="236" t="inlineStr">
        <is>
          <t>Have "Icon Menu - Profile Setting - Reset Password - Confirm New Password" menu</t>
        </is>
      </c>
      <c r="D28" s="17" t="n"/>
    </row>
    <row r="29">
      <c r="A29" s="353" t="n"/>
      <c r="B29" s="232" t="n"/>
      <c r="C29" s="236" t="inlineStr">
        <is>
          <t>Have "Password" menu</t>
        </is>
      </c>
      <c r="D29" s="17" t="n"/>
    </row>
    <row r="30">
      <c r="A30" s="353" t="n"/>
      <c r="B30" s="232" t="n"/>
      <c r="C30" s="236" t="inlineStr">
        <is>
          <t>Have "Deactive Account" menu</t>
        </is>
      </c>
      <c r="D30" s="17" t="n"/>
    </row>
    <row r="31">
      <c r="A31" s="353" t="n"/>
      <c r="B31" s="232" t="n"/>
      <c r="C31" s="154" t="inlineStr">
        <is>
          <t>Have "Job Posting related " menu</t>
        </is>
      </c>
      <c r="D31" s="17" t="n"/>
    </row>
    <row r="32">
      <c r="A32" s="353" t="n"/>
      <c r="B32" s="232" t="n"/>
      <c r="C32" s="154" t="inlineStr">
        <is>
          <t>Have "Job Posting monitoring" menu</t>
        </is>
      </c>
      <c r="D32" s="17" t="n"/>
    </row>
    <row r="33">
      <c r="A33" s="353" t="n"/>
      <c r="B33" s="232" t="n"/>
      <c r="C33" s="154" t="inlineStr">
        <is>
          <t>Have "Track Company activity" menu</t>
        </is>
      </c>
      <c r="D33" s="17" t="n"/>
    </row>
    <row r="34">
      <c r="A34" s="353" t="n"/>
      <c r="B34" s="232" t="n"/>
      <c r="C34" s="154" t="inlineStr">
        <is>
          <t>Have "Data reports" menu</t>
        </is>
      </c>
      <c r="D34" s="17" t="n"/>
    </row>
    <row r="35">
      <c r="A35" s="353" t="n"/>
      <c r="B35" s="232" t="n"/>
      <c r="C35" s="154" t="inlineStr">
        <is>
          <t>Have "Update site Setting" menu</t>
        </is>
      </c>
      <c r="D35" s="17" t="n"/>
    </row>
    <row r="36" ht="15" customHeight="1">
      <c r="A36" s="353" t="n"/>
      <c r="B36" s="232" t="n"/>
      <c r="C36" s="242" t="inlineStr">
        <is>
          <t>Have "Website layout in the mobile" menu</t>
        </is>
      </c>
      <c r="D36" s="17" t="n"/>
    </row>
    <row r="37">
      <c r="A37" s="353" t="n"/>
      <c r="B37" s="232" t="n"/>
      <c r="C37" s="243" t="inlineStr">
        <is>
          <t>Have "About us" menu</t>
        </is>
      </c>
      <c r="D37" s="236" t="n"/>
    </row>
    <row r="38">
      <c r="A38" s="353" t="n"/>
      <c r="B38" s="232" t="n"/>
      <c r="C38" s="244" t="inlineStr">
        <is>
          <t>Have "Security &amp; Privacy" menu</t>
        </is>
      </c>
      <c r="D38" s="236" t="n"/>
    </row>
    <row r="39">
      <c r="A39" s="353" t="n"/>
      <c r="B39" s="232" t="n"/>
      <c r="C39" s="243" t="inlineStr">
        <is>
          <t>Have "Terms and Condition" menu</t>
        </is>
      </c>
      <c r="D39" s="17" t="n"/>
    </row>
    <row r="40">
      <c r="A40" s="353" t="n"/>
      <c r="B40" s="232" t="n"/>
      <c r="C40" s="245" t="inlineStr">
        <is>
          <t>Have "FAQ" menu</t>
        </is>
      </c>
      <c r="D40" s="236" t="n"/>
    </row>
    <row r="41">
      <c r="A41" s="353" t="n"/>
      <c r="B41" s="232" t="n"/>
      <c r="C41" s="243" t="inlineStr">
        <is>
          <t>Have "Career Blog" menu</t>
        </is>
      </c>
      <c r="D41" s="236" t="n"/>
    </row>
    <row r="42">
      <c r="A42" s="354" t="n"/>
      <c r="B42" s="203" t="n"/>
      <c r="C42" s="240" t="inlineStr">
        <is>
          <t>Have "Learning" menu</t>
        </is>
      </c>
      <c r="D42" s="17" t="n"/>
    </row>
    <row r="43">
      <c r="A43" s="20" t="n"/>
      <c r="B43" s="237" t="n"/>
      <c r="C43" s="235" t="n"/>
      <c r="D43" s="236" t="n"/>
    </row>
    <row r="44">
      <c r="A44" s="355" t="n">
        <v>4</v>
      </c>
      <c r="B44" s="279" t="inlineStr">
        <is>
          <t>Company Login</t>
        </is>
      </c>
      <c r="C44" s="240" t="inlineStr">
        <is>
          <t>Have "Candidates" menu</t>
        </is>
      </c>
      <c r="D44" s="17" t="n"/>
    </row>
    <row r="45">
      <c r="A45" s="353" t="n"/>
      <c r="B45" s="232" t="n"/>
      <c r="C45" s="236" t="inlineStr">
        <is>
          <t>Have "Profile" menu</t>
        </is>
      </c>
      <c r="D45" s="17" t="n"/>
    </row>
    <row r="46">
      <c r="A46" s="353" t="n"/>
      <c r="B46" s="232" t="n"/>
      <c r="C46" s="236" t="inlineStr">
        <is>
          <t>Have "Job Management" menu</t>
        </is>
      </c>
      <c r="D46" s="17" t="n"/>
    </row>
    <row r="47">
      <c r="A47" s="353" t="n"/>
      <c r="B47" s="232" t="n"/>
      <c r="C47" s="236" t="inlineStr">
        <is>
          <t>Have "Applications" menu</t>
        </is>
      </c>
      <c r="D47" s="17" t="n"/>
    </row>
    <row r="48">
      <c r="A48" s="353" t="n"/>
      <c r="B48" s="232" t="n"/>
      <c r="C48" s="236" t="inlineStr">
        <is>
          <t>Have "Employees" menu</t>
        </is>
      </c>
      <c r="D48" s="17" t="n"/>
    </row>
    <row r="49">
      <c r="A49" s="353" t="n"/>
      <c r="B49" s="232" t="n"/>
      <c r="C49" s="236" t="inlineStr">
        <is>
          <t>Have "Universities and Programmes" menu</t>
        </is>
      </c>
      <c r="D49" s="17" t="n"/>
    </row>
    <row r="50">
      <c r="A50" s="353" t="n"/>
      <c r="B50" s="232" t="n"/>
      <c r="C50" s="236" t="inlineStr">
        <is>
          <t>Have "Create Job" menu</t>
        </is>
      </c>
      <c r="D50" s="17" t="n"/>
    </row>
    <row r="51">
      <c r="A51" s="353" t="n"/>
      <c r="B51" s="232" t="n"/>
      <c r="C51" s="236" t="inlineStr">
        <is>
          <t>Have "Settings" menu</t>
        </is>
      </c>
      <c r="D51" s="17" t="n"/>
    </row>
    <row r="52">
      <c r="A52" s="353" t="n"/>
      <c r="B52" s="232" t="n"/>
      <c r="C52" s="236" t="inlineStr">
        <is>
          <t>Have "Icon Menu - Profile Setting - Change Password - Confirm New Password" menu</t>
        </is>
      </c>
      <c r="D52" s="17" t="n"/>
    </row>
    <row r="53">
      <c r="A53" s="353" t="n"/>
      <c r="B53" s="232" t="n"/>
      <c r="C53" s="236" t="inlineStr">
        <is>
          <t>Have "Profile Menu - Profile Setting - Change Password - Confirm New Password" menu</t>
        </is>
      </c>
      <c r="D53" s="17" t="n"/>
    </row>
    <row r="54">
      <c r="A54" s="353" t="n"/>
      <c r="B54" s="232" t="n"/>
      <c r="C54" s="101" t="inlineStr">
        <is>
          <t>Have "Account Profile- Logout" menu</t>
        </is>
      </c>
      <c r="D54" s="17" t="n"/>
    </row>
    <row r="55">
      <c r="A55" s="353" t="n"/>
      <c r="B55" s="232" t="n"/>
      <c r="C55" s="21" t="inlineStr">
        <is>
          <t>Have "Deactive Account" menu</t>
        </is>
      </c>
      <c r="D55" s="236" t="n"/>
    </row>
    <row r="56">
      <c r="A56" s="353" t="n"/>
      <c r="B56" s="232" t="n"/>
      <c r="C56" s="307" t="inlineStr">
        <is>
          <t>Have "System Notification" menu</t>
        </is>
      </c>
      <c r="D56" s="236" t="n"/>
    </row>
    <row r="57">
      <c r="A57" s="353" t="n"/>
      <c r="B57" s="232" t="n"/>
      <c r="C57" s="19" t="inlineStr">
        <is>
          <t>Have "Email Notification" menu</t>
        </is>
      </c>
      <c r="D57" s="236" t="n"/>
    </row>
    <row r="58">
      <c r="A58" s="353" t="n"/>
      <c r="B58" s="232" t="n"/>
      <c r="C58" s="308" t="inlineStr">
        <is>
          <t>Have "Website layout in the mobile" menu</t>
        </is>
      </c>
      <c r="D58" s="17" t="n"/>
    </row>
    <row r="59">
      <c r="A59" s="353" t="n"/>
      <c r="B59" s="232" t="n"/>
      <c r="C59" s="241" t="inlineStr">
        <is>
          <t>Have "About us" menu</t>
        </is>
      </c>
      <c r="D59" s="17" t="n"/>
    </row>
    <row r="60">
      <c r="A60" s="353" t="n"/>
      <c r="B60" s="232" t="n"/>
      <c r="C60" s="241" t="inlineStr">
        <is>
          <t>Have "Security &amp; Privacy" menu</t>
        </is>
      </c>
      <c r="D60" s="17" t="n"/>
    </row>
    <row r="61">
      <c r="A61" s="353" t="n"/>
      <c r="B61" s="232" t="n"/>
      <c r="C61" s="241" t="inlineStr">
        <is>
          <t>Have "Terms and Condition" menu</t>
        </is>
      </c>
      <c r="D61" s="17" t="n"/>
    </row>
    <row r="62">
      <c r="A62" s="353" t="n"/>
      <c r="B62" s="232" t="n"/>
      <c r="C62" s="241" t="inlineStr">
        <is>
          <t>Have "FAQ" menu</t>
        </is>
      </c>
      <c r="D62" s="17" t="n"/>
    </row>
    <row r="63">
      <c r="A63" s="353" t="n"/>
      <c r="B63" s="232" t="n"/>
      <c r="C63" s="241" t="inlineStr">
        <is>
          <t>Have "Career Blog" menu</t>
        </is>
      </c>
      <c r="D63" s="17" t="n"/>
    </row>
    <row r="64">
      <c r="A64" s="353" t="n"/>
      <c r="B64" s="232" t="n"/>
      <c r="C64" s="239" t="inlineStr">
        <is>
          <t>Have "Learning" menu</t>
        </is>
      </c>
      <c r="D64" s="17" t="n"/>
    </row>
    <row r="65">
      <c r="A65" s="354" t="n"/>
      <c r="B65" s="203" t="n"/>
      <c r="C65" s="135" t="inlineStr">
        <is>
          <t>Have "Direct Message" menu</t>
        </is>
      </c>
      <c r="D65" s="17" t="n"/>
    </row>
    <row r="66">
      <c r="A66" s="28" t="n"/>
      <c r="B66" s="238" t="n"/>
      <c r="C66" s="20" t="n"/>
      <c r="D66" s="20" t="n"/>
    </row>
    <row r="67" ht="17.25" customHeight="1">
      <c r="A67" s="271" t="n">
        <v>5</v>
      </c>
      <c r="B67" s="271" t="inlineStr">
        <is>
          <t>UserLogin</t>
        </is>
      </c>
      <c r="C67" s="24" t="inlineStr">
        <is>
          <t>Have "Jobs " menu</t>
        </is>
      </c>
      <c r="D67" s="17" t="n"/>
    </row>
    <row r="68">
      <c r="A68" s="232" t="n"/>
      <c r="B68" s="232" t="n"/>
      <c r="C68" s="21" t="inlineStr">
        <is>
          <t>Have "Companies" menu</t>
        </is>
      </c>
      <c r="D68" s="17" t="n"/>
    </row>
    <row r="69">
      <c r="A69" s="232" t="n"/>
      <c r="B69" s="232" t="n"/>
      <c r="C69" s="21" t="inlineStr">
        <is>
          <t>Have "JobsFinder" menu</t>
        </is>
      </c>
      <c r="D69" s="17" t="n"/>
    </row>
    <row r="70">
      <c r="A70" s="232" t="n"/>
      <c r="B70" s="232" t="n"/>
      <c r="C70" s="24" t="inlineStr">
        <is>
          <t>Have "Profile" menu</t>
        </is>
      </c>
      <c r="D70" s="17" t="n"/>
    </row>
    <row r="71">
      <c r="A71" s="232" t="n"/>
      <c r="B71" s="232" t="n"/>
      <c r="C71" s="24" t="inlineStr">
        <is>
          <t>Have "Account Menu - Account Setting - Change Password - New Password" menu</t>
        </is>
      </c>
      <c r="D71" s="17" t="n"/>
    </row>
    <row r="72">
      <c r="A72" s="232" t="n"/>
      <c r="B72" s="232" t="n"/>
      <c r="C72" s="21" t="inlineStr">
        <is>
          <t>Have "Account Menu - Account Setting - Change Password - Confirm New Password" menu</t>
        </is>
      </c>
      <c r="D72" s="17" t="n"/>
    </row>
    <row r="73">
      <c r="A73" s="232" t="n"/>
      <c r="B73" s="232" t="n"/>
      <c r="C73" s="21" t="inlineStr">
        <is>
          <t>Have "Account Menu - Logout" menu</t>
        </is>
      </c>
      <c r="D73" s="17" t="n"/>
    </row>
    <row r="74">
      <c r="A74" s="232" t="n"/>
      <c r="B74" s="232" t="n"/>
      <c r="C74" s="24" t="inlineStr">
        <is>
          <t>Have "Settings" menu</t>
        </is>
      </c>
      <c r="D74" s="17" t="n"/>
    </row>
    <row r="75">
      <c r="A75" s="232" t="n"/>
      <c r="B75" s="232" t="n"/>
      <c r="C75" s="24" t="inlineStr">
        <is>
          <t>Have "Website layout in the mobile" menu</t>
        </is>
      </c>
      <c r="D75" s="17" t="n"/>
    </row>
    <row r="76">
      <c r="A76" s="232" t="n"/>
      <c r="B76" s="232" t="n"/>
      <c r="C76" s="235" t="inlineStr">
        <is>
          <t>Have "About us" menu</t>
        </is>
      </c>
      <c r="D76" s="17" t="n"/>
    </row>
    <row r="77">
      <c r="A77" s="232" t="n"/>
      <c r="B77" s="232" t="n"/>
      <c r="C77" s="235" t="inlineStr">
        <is>
          <t>Have "Security &amp; Privacy" menu</t>
        </is>
      </c>
      <c r="D77" s="17" t="n"/>
    </row>
    <row r="78">
      <c r="A78" s="232" t="n"/>
      <c r="B78" s="232" t="n"/>
      <c r="C78" s="235" t="inlineStr">
        <is>
          <t>Have "Terms and Condition" menu</t>
        </is>
      </c>
      <c r="D78" s="17" t="n"/>
    </row>
    <row r="79">
      <c r="A79" s="232" t="n"/>
      <c r="B79" s="232" t="n"/>
      <c r="C79" s="235" t="inlineStr">
        <is>
          <t>Have "FAQ" menu</t>
        </is>
      </c>
      <c r="D79" s="17" t="n"/>
    </row>
    <row r="80">
      <c r="A80" s="232" t="n"/>
      <c r="B80" s="232" t="n"/>
      <c r="C80" s="235" t="inlineStr">
        <is>
          <t>Have "Career Blog" menu</t>
        </is>
      </c>
      <c r="D80" s="17" t="n"/>
    </row>
    <row r="81">
      <c r="A81" s="232" t="n"/>
      <c r="B81" s="232" t="n"/>
      <c r="C81" s="235" t="inlineStr">
        <is>
          <t>Have "Learning" menu</t>
        </is>
      </c>
      <c r="D81" s="17" t="n"/>
    </row>
    <row r="82">
      <c r="A82" s="203" t="n"/>
      <c r="B82" s="203" t="n"/>
      <c r="C82" s="235" t="inlineStr">
        <is>
          <t>Have "Direct Message" menu</t>
        </is>
      </c>
      <c r="D82" s="17" t="n"/>
    </row>
    <row r="83">
      <c r="A83" s="246" t="n"/>
      <c r="B83" s="246" t="n"/>
    </row>
    <row r="84">
      <c r="A84" s="246" t="n"/>
      <c r="B84" s="246" t="n"/>
    </row>
    <row r="85">
      <c r="A85" s="246" t="n"/>
      <c r="B85" s="246" t="n"/>
    </row>
    <row r="86">
      <c r="A86" s="246" t="n"/>
      <c r="B86" s="246" t="n"/>
    </row>
    <row r="87">
      <c r="A87" s="246" t="n"/>
      <c r="B87" s="246" t="n"/>
    </row>
    <row r="88">
      <c r="C88" s="108" t="n"/>
    </row>
    <row r="89">
      <c r="C89" s="108" t="n"/>
    </row>
    <row r="90">
      <c r="C90" s="108" t="n"/>
    </row>
    <row r="91">
      <c r="C91" s="108" t="n"/>
    </row>
    <row r="92">
      <c r="C92" s="108" t="n"/>
    </row>
    <row r="93">
      <c r="C93" s="108" t="n"/>
    </row>
    <row r="94">
      <c r="C94" s="108" t="n"/>
    </row>
    <row r="95">
      <c r="C95" s="108" t="n"/>
    </row>
    <row r="96">
      <c r="C96" s="108" t="n"/>
    </row>
  </sheetData>
  <mergeCells count="10">
    <mergeCell ref="A22:A42"/>
    <mergeCell ref="B5:B11"/>
    <mergeCell ref="A67:A82"/>
    <mergeCell ref="B22:B42"/>
    <mergeCell ref="A44:A65"/>
    <mergeCell ref="B44:B65"/>
    <mergeCell ref="B12:B20"/>
    <mergeCell ref="A12:A20"/>
    <mergeCell ref="B67:B82"/>
    <mergeCell ref="A5:A11"/>
  </mergeCells>
  <pageMargins left="0.7" right="0.7" top="0.75" bottom="0.75" header="0.3" footer="0.3"/>
</worksheet>
</file>

<file path=xl/worksheets/sheet3.xml><?xml version="1.0" encoding="utf-8"?>
<worksheet xmlns="http://schemas.openxmlformats.org/spreadsheetml/2006/main">
  <sheetPr>
    <outlinePr summaryBelow="1" summaryRight="1"/>
    <pageSetUpPr/>
  </sheetPr>
  <dimension ref="A1:O71"/>
  <sheetViews>
    <sheetView zoomScale="70" zoomScaleNormal="70" workbookViewId="0">
      <pane ySplit="1" topLeftCell="A2" activePane="bottomLeft" state="frozen"/>
      <selection pane="bottomLeft" activeCell="L1" sqref="L1"/>
      <selection activeCell="D1" sqref="D1"/>
    </sheetView>
  </sheetViews>
  <sheetFormatPr baseColWidth="8" defaultColWidth="26" defaultRowHeight="15"/>
  <cols>
    <col width="21.85546875" customWidth="1" min="1" max="1"/>
    <col width="69.140625" customWidth="1" style="2" min="2" max="2"/>
    <col width="12.5703125" bestFit="1" customWidth="1" style="2" min="3" max="3"/>
    <col width="54.28515625" bestFit="1" customWidth="1" style="2" min="4" max="4"/>
    <col width="40.7109375" customWidth="1" style="2" min="5" max="5"/>
    <col width="18.28515625" customWidth="1" style="2" min="6" max="6"/>
    <col width="63.28515625" customWidth="1" style="2" min="7" max="7"/>
    <col width="67.42578125" customWidth="1" style="2" min="8" max="8"/>
    <col width="9.140625" customWidth="1" style="2" min="9" max="9"/>
    <col width="12.140625" customWidth="1" style="2" min="10" max="10"/>
    <col width="17" customWidth="1" style="2" min="11" max="11"/>
    <col hidden="1" width="25.85546875" customWidth="1" style="2" min="12" max="12"/>
    <col width="9.85546875" bestFit="1" customWidth="1" style="2" min="13" max="13"/>
    <col width="11.85546875" bestFit="1" customWidth="1" style="2" min="14" max="14"/>
    <col width="26" customWidth="1" style="2" min="15" max="16384"/>
  </cols>
  <sheetData>
    <row r="1" customFormat="1" s="7">
      <c r="A1" s="75" t="inlineStr">
        <is>
          <t>Test Scenario No</t>
        </is>
      </c>
      <c r="B1" s="65" t="inlineStr">
        <is>
          <t>Test Scenario</t>
        </is>
      </c>
      <c r="C1" s="70" t="inlineStr">
        <is>
          <t>Test Case No</t>
        </is>
      </c>
      <c r="D1" s="12" t="inlineStr">
        <is>
          <t>Test Cases</t>
        </is>
      </c>
      <c r="E1" s="12" t="inlineStr">
        <is>
          <t>Test Steps</t>
        </is>
      </c>
      <c r="F1" s="66" t="inlineStr">
        <is>
          <t>Test Case Category</t>
        </is>
      </c>
      <c r="G1" s="65" t="inlineStr">
        <is>
          <t>Expected Results</t>
        </is>
      </c>
      <c r="H1" s="70" t="inlineStr">
        <is>
          <t>Actual Result</t>
        </is>
      </c>
      <c r="I1" s="12" t="inlineStr">
        <is>
          <t>Test Data</t>
        </is>
      </c>
      <c r="J1" s="12" t="inlineStr">
        <is>
          <t>Status</t>
        </is>
      </c>
      <c r="K1" s="356" t="inlineStr">
        <is>
          <t>Fix Summary</t>
        </is>
      </c>
      <c r="L1" s="12" t="inlineStr">
        <is>
          <t>Remark</t>
        </is>
      </c>
      <c r="M1" s="12" t="inlineStr">
        <is>
          <t>Defect</t>
        </is>
      </c>
      <c r="N1" s="12" t="inlineStr">
        <is>
          <t>Tested By</t>
        </is>
      </c>
      <c r="O1" s="12" t="inlineStr">
        <is>
          <t>Tested Date</t>
        </is>
      </c>
    </row>
    <row r="2" ht="45.75" customHeight="1">
      <c r="A2" s="105" t="n">
        <v>1</v>
      </c>
      <c r="B2" s="287" t="inlineStr">
        <is>
          <t>Jobs Menu</t>
        </is>
      </c>
      <c r="C2" s="106" t="inlineStr">
        <is>
          <t>TC1</t>
        </is>
      </c>
      <c r="D2" s="47" t="inlineStr">
        <is>
          <t>Display at main page</t>
        </is>
      </c>
      <c r="E2" s="14" t="inlineStr">
        <is>
          <t xml:space="preserve">Go to JobFinder website
Jobs menu will be displayed at top
</t>
        </is>
      </c>
      <c r="F2" s="69" t="inlineStr">
        <is>
          <t>Positive</t>
        </is>
      </c>
      <c r="G2" s="35" t="inlineStr">
        <is>
          <t>Success displayed jobs and companies menu at top</t>
        </is>
      </c>
      <c r="H2" s="47" t="inlineStr">
        <is>
          <t>Jobs and companies menu display at the top main  page</t>
        </is>
      </c>
      <c r="I2" s="52" t="inlineStr">
        <is>
          <t>-</t>
        </is>
      </c>
      <c r="J2" s="9" t="inlineStr">
        <is>
          <t>Passed</t>
        </is>
      </c>
      <c r="L2" s="9" t="n"/>
      <c r="M2" s="9" t="n"/>
      <c r="N2" s="9" t="inlineStr">
        <is>
          <t>Sabrina</t>
        </is>
      </c>
      <c r="O2" s="36" t="n">
        <v>45958</v>
      </c>
    </row>
    <row r="3" ht="45.75" customHeight="1">
      <c r="A3" s="105" t="n">
        <v>2</v>
      </c>
      <c r="B3" s="232" t="n"/>
      <c r="C3" s="106" t="inlineStr">
        <is>
          <t>TC2</t>
        </is>
      </c>
      <c r="D3" s="18" t="inlineStr">
        <is>
          <t>Landing at Jobs page</t>
        </is>
      </c>
      <c r="E3" s="14" t="inlineStr">
        <is>
          <t xml:space="preserve">Once login, click "Jobs"
Success landing at Jobs page
</t>
        </is>
      </c>
      <c r="F3" s="43" t="inlineStr">
        <is>
          <t>Positive</t>
        </is>
      </c>
      <c r="G3" s="19" t="inlineStr">
        <is>
          <t>Success landing at jobs page</t>
        </is>
      </c>
      <c r="H3" s="53" t="inlineStr">
        <is>
          <t>Page redirected and landed successfully on the jobs page</t>
        </is>
      </c>
      <c r="I3" s="52" t="inlineStr">
        <is>
          <t>-</t>
        </is>
      </c>
      <c r="J3" s="9" t="inlineStr">
        <is>
          <t>Passed</t>
        </is>
      </c>
      <c r="L3" s="3" t="n"/>
      <c r="M3" s="3" t="n"/>
      <c r="N3" s="3" t="inlineStr">
        <is>
          <t>Sabrina</t>
        </is>
      </c>
      <c r="O3" s="36" t="n">
        <v>45958</v>
      </c>
    </row>
    <row r="4" ht="76.5" customHeight="1">
      <c r="A4" s="105" t="n">
        <v>3</v>
      </c>
      <c r="B4" s="232" t="n"/>
      <c r="C4" s="106" t="inlineStr">
        <is>
          <t>TC3</t>
        </is>
      </c>
      <c r="D4" s="18" t="inlineStr">
        <is>
          <t>Company Details Navigation and Action Buttons Functionality</t>
        </is>
      </c>
      <c r="E4" s="14" t="inlineStr">
        <is>
          <t>Go to JobFinder website
Login into the system
Click company name and all the details will be displayed
Able to Like,Apply and 'Save'</t>
        </is>
      </c>
      <c r="F4" s="43" t="inlineStr">
        <is>
          <t>Positive</t>
        </is>
      </c>
      <c r="G4" s="17" t="inlineStr">
        <is>
          <t>When user clicks the company name, the company details page opens, and all company information is displayed
User is able to Like, Apply, and Save the job/company successfully.</t>
        </is>
      </c>
      <c r="H4" s="53" t="n"/>
      <c r="I4" s="52" t="inlineStr">
        <is>
          <t>-</t>
        </is>
      </c>
      <c r="J4" s="9" t="n"/>
      <c r="K4" t="inlineStr">
        <is>
          <t>TC3: Company Details Navigation - Multiple defects (D8, D9, D38, etc.) - Requires investigation of company details page functionality</t>
        </is>
      </c>
      <c r="L4" s="3" t="n"/>
      <c r="M4" s="218" t="inlineStr">
        <is>
          <t>D8, D9,D38,R37,
R53,R54,D11,D94,D95,D104,D105,D123,R22</t>
        </is>
      </c>
      <c r="N4" s="39" t="inlineStr">
        <is>
          <t>Sabrina</t>
        </is>
      </c>
      <c r="O4" s="219" t="n">
        <v>45958</v>
      </c>
    </row>
    <row r="5" ht="106.5" customHeight="1">
      <c r="A5" s="105" t="n">
        <v>4</v>
      </c>
      <c r="B5" s="203" t="n"/>
      <c r="C5" s="106" t="inlineStr">
        <is>
          <t>TC4</t>
        </is>
      </c>
      <c r="D5" s="103" t="inlineStr">
        <is>
          <t>Verify Job Filter Functionality (Industry, Location, Salary, Start Date)</t>
        </is>
      </c>
      <c r="E5" s="14" t="inlineStr">
        <is>
          <t>Go to JobFinder website
Open the jobs page
All the filter will be displayed</t>
        </is>
      </c>
      <c r="F5" s="43" t="inlineStr">
        <is>
          <t>Positive</t>
        </is>
      </c>
      <c r="G5" s="17"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5" s="53" t="inlineStr">
        <is>
          <t>• 	Industry and Location filters work as expected.
• 	Salary filter apply correctly
• 	Start Date filter is functional.
• 	Combined filters return  expected results when matching jobs exist</t>
        </is>
      </c>
      <c r="I5" s="164" t="n"/>
      <c r="J5" s="9" t="n"/>
      <c r="K5" t="inlineStr">
        <is>
          <t>TC4: Job Filter Functionality - Multiple defects - Filters work but may have edge cases - Requires review</t>
        </is>
      </c>
      <c r="L5" s="3" t="n"/>
      <c r="M5" s="257" t="inlineStr">
        <is>
          <t>D10,D28,D34,D35,D102,R20,R23,R24,R33</t>
        </is>
      </c>
      <c r="N5" s="42" t="inlineStr">
        <is>
          <t>Sabrina</t>
        </is>
      </c>
      <c r="O5" s="258" t="n">
        <v>45959</v>
      </c>
    </row>
    <row r="6" ht="30.75" customHeight="1">
      <c r="A6" s="105" t="n">
        <v>5</v>
      </c>
      <c r="B6" s="287" t="inlineStr">
        <is>
          <t>Companies Menu</t>
        </is>
      </c>
      <c r="C6" s="106" t="inlineStr">
        <is>
          <t>TC5</t>
        </is>
      </c>
      <c r="D6" s="18" t="inlineStr">
        <is>
          <t>Landing at Companies page</t>
        </is>
      </c>
      <c r="E6" s="14" t="inlineStr">
        <is>
          <t>Once login, click "Companies "
Success landing at Companies page</t>
        </is>
      </c>
      <c r="F6" s="43" t="inlineStr">
        <is>
          <t>Positive</t>
        </is>
      </c>
      <c r="G6" s="19" t="inlineStr">
        <is>
          <t>Success landing at Companies page</t>
        </is>
      </c>
      <c r="H6" s="47" t="inlineStr">
        <is>
          <t>Page redirected and landed successfully on the companies page</t>
        </is>
      </c>
      <c r="I6" s="287" t="inlineStr">
        <is>
          <t>-</t>
        </is>
      </c>
      <c r="J6" s="9" t="inlineStr">
        <is>
          <t>Passed</t>
        </is>
      </c>
      <c r="L6" s="43" t="n"/>
      <c r="M6" s="21" t="n"/>
      <c r="N6" s="21" t="inlineStr">
        <is>
          <t>Sabrina</t>
        </is>
      </c>
      <c r="O6" s="127" t="n">
        <v>45958</v>
      </c>
    </row>
    <row r="7" ht="45.75" customHeight="1">
      <c r="A7" s="105" t="n">
        <v>6</v>
      </c>
      <c r="B7" s="203" t="n"/>
      <c r="C7" s="106" t="inlineStr">
        <is>
          <t>TC6</t>
        </is>
      </c>
      <c r="D7" s="18" t="inlineStr">
        <is>
          <t>Companies Menu Functionality Test</t>
        </is>
      </c>
      <c r="E7" s="255" t="inlineStr">
        <is>
          <t>Go to JobFinder website
Login into the system
Selected industry are displayed</t>
        </is>
      </c>
      <c r="F7" s="43" t="inlineStr">
        <is>
          <t>Positive</t>
        </is>
      </c>
      <c r="G7" s="19" t="inlineStr">
        <is>
          <t>Only match the selected industry are displayed.</t>
        </is>
      </c>
      <c r="H7" s="256" t="n"/>
      <c r="I7" s="287" t="inlineStr">
        <is>
          <t>-</t>
        </is>
      </c>
      <c r="J7" s="9" t="inlineStr">
        <is>
          <t>Blocked</t>
        </is>
      </c>
      <c r="L7" s="43" t="n"/>
      <c r="M7" s="21" t="inlineStr">
        <is>
          <t>R33,R43</t>
        </is>
      </c>
      <c r="N7" s="21" t="inlineStr">
        <is>
          <t>Sabrina</t>
        </is>
      </c>
      <c r="O7" s="127" t="n">
        <v>45966</v>
      </c>
    </row>
    <row r="8" ht="91.5" customHeight="1">
      <c r="A8" s="105" t="n">
        <v>7</v>
      </c>
      <c r="B8" s="287" t="inlineStr">
        <is>
          <t>Register as a company</t>
        </is>
      </c>
      <c r="C8" s="106" t="inlineStr">
        <is>
          <t>TC7</t>
        </is>
      </c>
      <c r="D8" s="5" t="inlineStr">
        <is>
          <t>Register with valid credential</t>
        </is>
      </c>
      <c r="E8" s="6" t="inlineStr">
        <is>
          <t>Go to JobFinder website
At register page
Enter valid email
Enter valid password
Click "Create Account"
Success login</t>
        </is>
      </c>
      <c r="F8" s="32" t="inlineStr">
        <is>
          <t>Positive</t>
        </is>
      </c>
      <c r="G8" s="21" t="inlineStr">
        <is>
          <t>Success login by email after admin approve for the company</t>
        </is>
      </c>
      <c r="H8" s="3" t="inlineStr">
        <is>
          <t>Page redirected and landed successfully on the login page</t>
        </is>
      </c>
      <c r="I8" s="52" t="inlineStr">
        <is>
          <t>-</t>
        </is>
      </c>
      <c r="J8" s="5" t="inlineStr">
        <is>
          <t>Blocked</t>
        </is>
      </c>
      <c r="L8" s="5" t="n"/>
      <c r="M8" s="11" t="inlineStr">
        <is>
          <t>R15</t>
        </is>
      </c>
      <c r="N8" s="39" t="inlineStr">
        <is>
          <t>Sabrina</t>
        </is>
      </c>
      <c r="O8" s="40" t="n">
        <v>45958</v>
      </c>
    </row>
    <row r="9" ht="91.5" customHeight="1">
      <c r="A9" s="105" t="n">
        <v>8</v>
      </c>
      <c r="B9" s="232" t="n"/>
      <c r="C9" s="106" t="inlineStr">
        <is>
          <t>TC8</t>
        </is>
      </c>
      <c r="D9" s="5" t="inlineStr">
        <is>
          <t>Sign In with invalid credential - password</t>
        </is>
      </c>
      <c r="E9" s="6" t="inlineStr">
        <is>
          <t>Go to JobFinder website
At sign in page
Enter valid email
Enter invalid password
Click "sign in"
Fail login</t>
        </is>
      </c>
      <c r="F9" s="32" t="inlineStr">
        <is>
          <t>Negative</t>
        </is>
      </c>
      <c r="G9" s="21" t="inlineStr">
        <is>
          <t>Login attempt fail with error message displayed to the user</t>
        </is>
      </c>
      <c r="H9" s="3" t="inlineStr">
        <is>
          <t>Login failed and appropriate error message appeared</t>
        </is>
      </c>
      <c r="I9" s="52" t="inlineStr">
        <is>
          <t>-</t>
        </is>
      </c>
      <c r="J9" s="5" t="inlineStr">
        <is>
          <t>Passed</t>
        </is>
      </c>
      <c r="L9" s="5" t="n"/>
      <c r="M9" s="5" t="n"/>
      <c r="N9" s="33" t="inlineStr">
        <is>
          <t>Sabrina</t>
        </is>
      </c>
      <c r="O9" s="41" t="n">
        <v>45958</v>
      </c>
    </row>
    <row r="10" ht="91.5" customHeight="1">
      <c r="A10" s="105" t="n">
        <v>9</v>
      </c>
      <c r="B10" s="232" t="n"/>
      <c r="C10" s="106" t="inlineStr">
        <is>
          <t>TC9</t>
        </is>
      </c>
      <c r="D10" s="5" t="inlineStr">
        <is>
          <t>Sign In with invalid credential - email</t>
        </is>
      </c>
      <c r="E10" s="6" t="inlineStr">
        <is>
          <t>Go to JobFinder website
At sign in page
Enter invalid email
Enter valid password
Click "sign in"
Fail login</t>
        </is>
      </c>
      <c r="F10" s="32" t="inlineStr">
        <is>
          <t>Negative</t>
        </is>
      </c>
      <c r="G10" s="21" t="inlineStr">
        <is>
          <t>Login attempt fail with error message displayed to the user</t>
        </is>
      </c>
      <c r="H10" s="3" t="inlineStr">
        <is>
          <t>Login failed and appropriate error message appeared</t>
        </is>
      </c>
      <c r="I10" s="52" t="inlineStr">
        <is>
          <t>-</t>
        </is>
      </c>
      <c r="J10" s="5" t="inlineStr">
        <is>
          <t>Passed</t>
        </is>
      </c>
      <c r="L10" s="5" t="n"/>
      <c r="M10" s="5" t="n"/>
      <c r="N10" s="42" t="inlineStr">
        <is>
          <t>Sabrina</t>
        </is>
      </c>
      <c r="O10" s="41" t="n">
        <v>45958</v>
      </c>
    </row>
    <row r="11" ht="76.5" customHeight="1">
      <c r="A11" s="105" t="n">
        <v>10</v>
      </c>
      <c r="B11" s="232" t="n"/>
      <c r="C11" s="106" t="inlineStr">
        <is>
          <t>TC10</t>
        </is>
      </c>
      <c r="D11" s="5" t="inlineStr">
        <is>
          <t>Sign In with invalid credential - username &amp; password</t>
        </is>
      </c>
      <c r="E11" s="6" t="inlineStr">
        <is>
          <t>At sign in page
Enter invalid email
Enter invalid password
Click "sign in"
Fail login</t>
        </is>
      </c>
      <c r="F11" s="32" t="inlineStr">
        <is>
          <t>Negative</t>
        </is>
      </c>
      <c r="G11" s="21" t="inlineStr">
        <is>
          <t>Login attempt fail with error message displayed to the user</t>
        </is>
      </c>
      <c r="H11" s="18" t="inlineStr">
        <is>
          <t>Login failed and appropriate error message appeared</t>
        </is>
      </c>
      <c r="I11" s="52" t="inlineStr">
        <is>
          <t>-</t>
        </is>
      </c>
      <c r="J11" s="5" t="n"/>
      <c r="K11" t="inlineStr">
        <is>
          <t>TC10: Invalid login credentials - Defect D5 - Login fails correctly but error message may need improvement</t>
        </is>
      </c>
      <c r="L11" s="11" t="n"/>
      <c r="M11" s="39" t="inlineStr">
        <is>
          <t>D5</t>
        </is>
      </c>
      <c r="N11" s="168" t="inlineStr">
        <is>
          <t>Sabrina</t>
        </is>
      </c>
      <c r="O11" s="141" t="n">
        <v>45958</v>
      </c>
    </row>
    <row r="12" ht="60.75" customHeight="1">
      <c r="A12" s="105" t="n">
        <v>11</v>
      </c>
      <c r="B12" s="203" t="n"/>
      <c r="C12" s="106" t="inlineStr">
        <is>
          <t>TC11</t>
        </is>
      </c>
      <c r="D12" s="5" t="inlineStr">
        <is>
          <t>Sign in without add "@" for email address</t>
        </is>
      </c>
      <c r="E12" s="6" t="inlineStr">
        <is>
          <t>Go to JobFinder website
At sign in page
enter email without '@'
Failed to login</t>
        </is>
      </c>
      <c r="F12" s="68" t="inlineStr">
        <is>
          <t>Negative</t>
        </is>
      </c>
      <c r="G12" s="28" t="inlineStr">
        <is>
          <t>Login attempt fail with error message displayed to the user</t>
        </is>
      </c>
      <c r="H12" s="71" t="inlineStr">
        <is>
          <t>Login failed and appropriate error message appeared</t>
        </is>
      </c>
      <c r="I12" s="164" t="inlineStr">
        <is>
          <t>-</t>
        </is>
      </c>
      <c r="J12" s="22" t="inlineStr">
        <is>
          <t>Passed</t>
        </is>
      </c>
      <c r="L12" s="22" t="n"/>
      <c r="M12" s="68" t="n"/>
      <c r="N12" s="26" t="inlineStr">
        <is>
          <t>Sabrina</t>
        </is>
      </c>
      <c r="O12" s="41" t="n">
        <v>45958</v>
      </c>
    </row>
    <row r="13" ht="106.5" customHeight="1">
      <c r="A13" s="105" t="n">
        <v>12</v>
      </c>
      <c r="B13" s="281" t="inlineStr">
        <is>
          <t>Account Registration</t>
        </is>
      </c>
      <c r="C13" s="106" t="inlineStr">
        <is>
          <t>TC12</t>
        </is>
      </c>
      <c r="D13" s="18" t="inlineStr">
        <is>
          <t>Landing at Account Registration page</t>
        </is>
      </c>
      <c r="E13" s="249" t="inlineStr">
        <is>
          <t xml:space="preserve">Go to JobFinder website
Navigate to the main page or login screen
Click on the “Register” button
Observe the page that loads
</t>
        </is>
      </c>
      <c r="F13" s="21" t="inlineStr">
        <is>
          <t>Positive</t>
        </is>
      </c>
      <c r="G13" s="250" t="inlineStr">
        <is>
          <t xml:space="preserve">The system redirects the user to the Account Registration page
The URL reflects the registration endpoint 
The registration form is visible with fields such as Name, Email, Password, etc.
</t>
        </is>
      </c>
      <c r="H13" s="19" t="inlineStr">
        <is>
          <t>Page redirected to the correct registration page with all expected fields visible</t>
        </is>
      </c>
      <c r="I13" s="287" t="inlineStr">
        <is>
          <t>-</t>
        </is>
      </c>
      <c r="J13" s="21" t="inlineStr">
        <is>
          <t>Blocked</t>
        </is>
      </c>
      <c r="L13" s="21" t="n"/>
      <c r="M13" s="21" t="inlineStr">
        <is>
          <t>R12,R16</t>
        </is>
      </c>
      <c r="N13" s="102" t="inlineStr">
        <is>
          <t>Sabrina</t>
        </is>
      </c>
      <c r="O13" s="141" t="n">
        <v>45958</v>
      </c>
    </row>
    <row r="14" ht="106.5" customHeight="1">
      <c r="A14" s="105" t="n">
        <v>13</v>
      </c>
      <c r="B14" s="232" t="n"/>
      <c r="C14" s="106" t="inlineStr">
        <is>
          <t>TC13</t>
        </is>
      </c>
      <c r="D14" s="5" t="inlineStr">
        <is>
          <t>Enter only numeric</t>
        </is>
      </c>
      <c r="E14" s="6" t="inlineStr">
        <is>
          <t xml:space="preserve">At sign in page
Click "Register"
Landing at Register page
At First Name,Middle Name and Last Name text field, enter numeric only
Hit error
</t>
        </is>
      </c>
      <c r="F14" s="67" t="inlineStr">
        <is>
          <t>Negative</t>
        </is>
      </c>
      <c r="G14" s="94" t="inlineStr">
        <is>
          <t>First Name,Middle Name and Last Name check failed as expected,error displayed</t>
        </is>
      </c>
      <c r="H14" s="47" t="inlineStr">
        <is>
          <t>First Name,Middle Name and Last Name validation successful, error displayed</t>
        </is>
      </c>
      <c r="I14" s="52" t="inlineStr">
        <is>
          <t>-</t>
        </is>
      </c>
      <c r="J14" s="11" t="n"/>
      <c r="K14" t="inlineStr">
        <is>
          <t>TC13: Name validation - Fixed: Now rejects numeric-only input. Name fields only accept alphabetic characters, spaces, hyphens, and apostrophes</t>
        </is>
      </c>
      <c r="L14" s="11" t="n"/>
      <c r="M14" s="11" t="inlineStr">
        <is>
          <t>D45</t>
        </is>
      </c>
      <c r="N14" s="39" t="inlineStr">
        <is>
          <t>Sabrina</t>
        </is>
      </c>
      <c r="O14" s="168" t="n">
        <v>45960</v>
      </c>
    </row>
    <row r="15" ht="106.5" customHeight="1">
      <c r="A15" s="105" t="n">
        <v>14</v>
      </c>
      <c r="B15" s="232" t="n"/>
      <c r="C15" s="106" t="inlineStr">
        <is>
          <t>TC14</t>
        </is>
      </c>
      <c r="D15" s="5" t="inlineStr">
        <is>
          <t>Enter only special characters</t>
        </is>
      </c>
      <c r="E15" s="6" t="inlineStr">
        <is>
          <t xml:space="preserve">At sign in page
Click "Register"
Landing at Register page
At First Name,Middle Name and Last Name text field, enter special characters only
Hit error
</t>
        </is>
      </c>
      <c r="F15" s="32" t="inlineStr">
        <is>
          <t>Negative</t>
        </is>
      </c>
      <c r="G15" s="24" t="inlineStr">
        <is>
          <t>First Name,Middle Name and Last Name check failed 
as expected,error displayed</t>
        </is>
      </c>
      <c r="H15" s="18" t="inlineStr">
        <is>
          <t>First Name,Middle Name and Last Name validation successful, error displayed</t>
        </is>
      </c>
      <c r="I15" s="52" t="inlineStr">
        <is>
          <t>-</t>
        </is>
      </c>
      <c r="J15" s="5" t="n"/>
      <c r="K15" t="inlineStr">
        <is>
          <t>TC14: Name validation - Fixed: Now rejects special-character-only input. Name fields only accept alphabetic characters, spaces, hyphens, and apostrophes</t>
        </is>
      </c>
      <c r="L15" s="5" t="n"/>
      <c r="M15" s="5" t="inlineStr">
        <is>
          <t>D45</t>
        </is>
      </c>
      <c r="N15" s="33" t="inlineStr">
        <is>
          <t>Sabrina</t>
        </is>
      </c>
      <c r="O15" s="41" t="n">
        <v>45960</v>
      </c>
    </row>
    <row r="16" ht="106.5" customHeight="1">
      <c r="A16" s="105" t="n">
        <v>15</v>
      </c>
      <c r="B16" s="232" t="n"/>
      <c r="C16" s="106" t="inlineStr">
        <is>
          <t>TC15</t>
        </is>
      </c>
      <c r="D16" s="5" t="inlineStr">
        <is>
          <t>Enter mix of alphabetic + numeric</t>
        </is>
      </c>
      <c r="E16" s="6" t="inlineStr">
        <is>
          <t xml:space="preserve">At sign in page
Click "Register now"
Landing at Register page
At First Name,Middle Name and Last Name text field, enter alphabetic + numeric
Hit error
</t>
        </is>
      </c>
      <c r="F16" s="32" t="inlineStr">
        <is>
          <t>Negative</t>
        </is>
      </c>
      <c r="G16" s="24" t="inlineStr">
        <is>
          <t>First Name,Middle Name and Last Name check failed 
as expected,error displayed</t>
        </is>
      </c>
      <c r="H16" s="18" t="inlineStr">
        <is>
          <t>First Name,Middle Name and Last Name validation successful, error displayed</t>
        </is>
      </c>
      <c r="I16" s="52" t="inlineStr">
        <is>
          <t>-</t>
        </is>
      </c>
      <c r="J16" s="5" t="n"/>
      <c r="K16" t="inlineStr">
        <is>
          <t>TC15: Name validation - Fixed: Now rejects alphabetic+numeric mixed input. Name fields only accept alphabetic characters, spaces, hyphens, and apostrophes</t>
        </is>
      </c>
      <c r="L16" s="5" t="n"/>
      <c r="M16" s="5" t="inlineStr">
        <is>
          <t>D45</t>
        </is>
      </c>
      <c r="N16" s="39" t="inlineStr">
        <is>
          <t>Sabrina</t>
        </is>
      </c>
      <c r="O16" s="40" t="n">
        <v>45960</v>
      </c>
    </row>
    <row r="17" ht="106.5" customHeight="1">
      <c r="A17" s="105" t="n">
        <v>16</v>
      </c>
      <c r="B17" s="21" t="n"/>
      <c r="C17" s="106" t="inlineStr">
        <is>
          <t>TC16</t>
        </is>
      </c>
      <c r="D17" s="5" t="inlineStr">
        <is>
          <t>Enter mix of numeric + special characters</t>
        </is>
      </c>
      <c r="E17" s="6" t="inlineStr">
        <is>
          <t xml:space="preserve">At sign in page
Click "Register now"
Landing at Register page
At First Name,Middle Name and Last Name text field, enter numeric + special characters
Hit error
</t>
        </is>
      </c>
      <c r="F17" s="32" t="inlineStr">
        <is>
          <t>Negative</t>
        </is>
      </c>
      <c r="G17" s="24" t="inlineStr">
        <is>
          <t>First Name,Middle Name and Last Name check failed 
as expected,error displayed</t>
        </is>
      </c>
      <c r="H17" s="18" t="inlineStr">
        <is>
          <t>First Name,Middle Name and Last Name validation successful, error displayed</t>
        </is>
      </c>
      <c r="I17" s="164" t="inlineStr">
        <is>
          <t>-</t>
        </is>
      </c>
      <c r="J17" s="5" t="n"/>
      <c r="K17" t="inlineStr">
        <is>
          <t>TC16: Name validation - Fixed: Now rejects numeric+special character mixed input. Name fields only accept alphabetic characters, spaces, hyphens, and apostrophes</t>
        </is>
      </c>
      <c r="L17" s="5" t="n"/>
      <c r="M17" s="5" t="inlineStr">
        <is>
          <t>D45</t>
        </is>
      </c>
      <c r="N17" s="33" t="inlineStr">
        <is>
          <t>Sabrina</t>
        </is>
      </c>
      <c r="O17" s="41" t="n">
        <v>45960</v>
      </c>
    </row>
    <row r="18" ht="97.5" customHeight="1">
      <c r="A18" s="105" t="n">
        <v>17</v>
      </c>
      <c r="B18" s="286" t="inlineStr">
        <is>
          <t>Sign Up - Phone Number</t>
        </is>
      </c>
      <c r="C18" s="106" t="inlineStr">
        <is>
          <t>TC17</t>
        </is>
      </c>
      <c r="D18" s="6" t="inlineStr">
        <is>
          <t>Verify that enter phone number field
accepts numeric only</t>
        </is>
      </c>
      <c r="E18" s="6" t="inlineStr">
        <is>
          <t xml:space="preserve">Go to JobFinder website
At create an account  page
Click "sign up now"
Landing at create an account page
At phone numeric text field, enter numeric </t>
        </is>
      </c>
      <c r="F18" s="32" t="inlineStr">
        <is>
          <t>Positive</t>
        </is>
      </c>
      <c r="G18" s="21" t="inlineStr">
        <is>
          <t>The form accepts the input and proceeds without validation errors</t>
        </is>
      </c>
      <c r="H18" s="49" t="inlineStr">
        <is>
          <t>The phone number field accepts only numeric input</t>
        </is>
      </c>
      <c r="I18" s="52" t="inlineStr">
        <is>
          <t>-</t>
        </is>
      </c>
      <c r="J18" s="212" t="inlineStr">
        <is>
          <t>Passed</t>
        </is>
      </c>
      <c r="L18" s="5" t="n"/>
      <c r="M18" s="5" t="n"/>
      <c r="N18" s="33" t="inlineStr">
        <is>
          <t>Sabrina</t>
        </is>
      </c>
      <c r="O18" s="41" t="n">
        <v>45960</v>
      </c>
    </row>
    <row r="19" ht="106.5" customHeight="1">
      <c r="A19" s="105" t="n">
        <v>18</v>
      </c>
      <c r="B19" s="232" t="n"/>
      <c r="C19" s="106" t="inlineStr">
        <is>
          <t>TC18</t>
        </is>
      </c>
      <c r="D19" s="5" t="inlineStr">
        <is>
          <t>Enter numeric and allow to add (+)</t>
        </is>
      </c>
      <c r="E19" s="6" t="inlineStr">
        <is>
          <t xml:space="preserve">At sign in page
Click "Register now"
Landing at Register page
At phone numeric text field, Enter numeric and allow to add (+)
</t>
        </is>
      </c>
      <c r="F19" s="32" t="inlineStr">
        <is>
          <t>Positive</t>
        </is>
      </c>
      <c r="G19" s="21" t="inlineStr">
        <is>
          <t>No error after enter numeric  and '+'</t>
        </is>
      </c>
      <c r="H19" s="18" t="inlineStr">
        <is>
          <t>No displayed error after enter the numeric and '+' only</t>
        </is>
      </c>
      <c r="I19" s="52" t="inlineStr">
        <is>
          <t>-</t>
        </is>
      </c>
      <c r="J19" s="5" t="inlineStr">
        <is>
          <t>Passed</t>
        </is>
      </c>
      <c r="L19" s="5" t="n"/>
      <c r="M19" s="5" t="n"/>
      <c r="N19" s="33" t="inlineStr">
        <is>
          <t>Sabrina</t>
        </is>
      </c>
      <c r="O19" s="41" t="n">
        <v>45959</v>
      </c>
    </row>
    <row r="20" ht="106.5" customHeight="1">
      <c r="A20" s="105" t="n">
        <v>19</v>
      </c>
      <c r="B20" s="232" t="n"/>
      <c r="C20" s="106" t="inlineStr">
        <is>
          <t>TC19</t>
        </is>
      </c>
      <c r="D20" s="5" t="inlineStr">
        <is>
          <t>Enter only alphabetic</t>
        </is>
      </c>
      <c r="E20" s="6" t="inlineStr">
        <is>
          <t xml:space="preserve">At sign in page
Click "Register now"
Landing at Register page
At phone numeric text field, enter alphabetic only
Hit error
 </t>
        </is>
      </c>
      <c r="F20" s="32" t="inlineStr">
        <is>
          <t>Negative</t>
        </is>
      </c>
      <c r="G20" s="21" t="inlineStr">
        <is>
          <t>Failed to proceed with alphabetic in phone number</t>
        </is>
      </c>
      <c r="H20" s="204" t="inlineStr">
        <is>
          <t>Phone number validation successful, error displayed</t>
        </is>
      </c>
      <c r="I20" s="52" t="inlineStr">
        <is>
          <t>-</t>
        </is>
      </c>
      <c r="J20" s="5" t="n"/>
      <c r="K20" t="inlineStr">
        <is>
          <t>TC19: Phone validation - Fixed: Now rejects alphabetic-only input. Phone field only accepts digits and optional plus sign at start</t>
        </is>
      </c>
      <c r="L20" s="5" t="n"/>
      <c r="M20" s="5" t="inlineStr">
        <is>
          <t>D32,D2</t>
        </is>
      </c>
      <c r="N20" s="33" t="inlineStr">
        <is>
          <t>Sabrina</t>
        </is>
      </c>
      <c r="O20" s="41" t="n">
        <v>45959</v>
      </c>
    </row>
    <row r="21" ht="106.5" customHeight="1">
      <c r="A21" s="105" t="n">
        <v>20</v>
      </c>
      <c r="B21" s="232" t="n"/>
      <c r="C21" s="106" t="inlineStr">
        <is>
          <t>TC20</t>
        </is>
      </c>
      <c r="D21" s="5" t="inlineStr">
        <is>
          <t>Enter only special characters</t>
        </is>
      </c>
      <c r="E21" s="6" t="inlineStr">
        <is>
          <t xml:space="preserve">At sign in page
Click "Register now"
Landing at Register page
At phone numeric text field, enter special characters only
Hit error
</t>
        </is>
      </c>
      <c r="F21" s="32" t="inlineStr">
        <is>
          <t>Negative</t>
        </is>
      </c>
      <c r="G21" s="21" t="inlineStr">
        <is>
          <t>Failed to proceed with special characters in phone number</t>
        </is>
      </c>
      <c r="H21" s="204" t="inlineStr">
        <is>
          <t>Phone number validation successful, error displayed</t>
        </is>
      </c>
      <c r="I21" s="52" t="inlineStr">
        <is>
          <t>-</t>
        </is>
      </c>
      <c r="J21" s="5" t="n"/>
      <c r="K21" t="inlineStr">
        <is>
          <t>TC20: Phone validation - Fixed: Now rejects special-character-only input. Phone field only accepts digits and optional plus sign at start</t>
        </is>
      </c>
      <c r="L21" s="5" t="n"/>
      <c r="M21" s="5" t="inlineStr">
        <is>
          <t>D32,D2</t>
        </is>
      </c>
      <c r="N21" s="33" t="inlineStr">
        <is>
          <t>Sabrina</t>
        </is>
      </c>
      <c r="O21" s="41" t="n">
        <v>45959</v>
      </c>
    </row>
    <row r="22" ht="106.5" customHeight="1">
      <c r="A22" s="105" t="n">
        <v>21</v>
      </c>
      <c r="B22" s="232" t="n"/>
      <c r="C22" s="106" t="inlineStr">
        <is>
          <t>TC21</t>
        </is>
      </c>
      <c r="D22" s="5" t="inlineStr">
        <is>
          <t>Enter alphabetic + numeric</t>
        </is>
      </c>
      <c r="E22" s="6" t="inlineStr">
        <is>
          <t xml:space="preserve">At sign in page
Click "Register now"
Landing at Register page
At phone numeric text field, enter alphabetic + numeric
Hit error
</t>
        </is>
      </c>
      <c r="F22" s="32" t="inlineStr">
        <is>
          <t>Negative</t>
        </is>
      </c>
      <c r="G22" s="21" t="inlineStr">
        <is>
          <t>Failed to proceed with alphabetic + numeric in phone number</t>
        </is>
      </c>
      <c r="H22" s="204" t="inlineStr">
        <is>
          <t>Phone number validation successful, error displayed</t>
        </is>
      </c>
      <c r="I22" s="52" t="inlineStr">
        <is>
          <t>-</t>
        </is>
      </c>
      <c r="J22" s="5" t="n"/>
      <c r="K22" t="inlineStr">
        <is>
          <t>TC21: Phone validation - Fixed: Now rejects alphabetic+numeric mixed input. Phone field only accepts digits and optional plus sign at start</t>
        </is>
      </c>
      <c r="L22" s="5" t="n"/>
      <c r="M22" s="5" t="inlineStr">
        <is>
          <t>D32,D2</t>
        </is>
      </c>
      <c r="N22" s="33" t="inlineStr">
        <is>
          <t>Sabrina</t>
        </is>
      </c>
      <c r="O22" s="41" t="n">
        <v>45959</v>
      </c>
    </row>
    <row r="23" ht="106.5" customHeight="1">
      <c r="A23" s="105" t="n">
        <v>22</v>
      </c>
      <c r="B23" s="232" t="n"/>
      <c r="C23" s="106" t="inlineStr">
        <is>
          <t>TC22</t>
        </is>
      </c>
      <c r="D23" s="5" t="inlineStr">
        <is>
          <t>Enter alphabetic + special characters</t>
        </is>
      </c>
      <c r="E23" s="6" t="inlineStr">
        <is>
          <t xml:space="preserve">At sign in page
Click "Register now"
Landing at Register page
At phone numeric text field, enter alphabetic + special characters
Hit error
</t>
        </is>
      </c>
      <c r="F23" s="32" t="inlineStr">
        <is>
          <t>Negative</t>
        </is>
      </c>
      <c r="G23" s="21" t="inlineStr">
        <is>
          <t>Failed to proceed with text field, enter alphabetic + special characters</t>
        </is>
      </c>
      <c r="H23" s="204" t="inlineStr">
        <is>
          <t>Phone number validation successful, error displayed</t>
        </is>
      </c>
      <c r="I23" s="52" t="inlineStr">
        <is>
          <t>-</t>
        </is>
      </c>
      <c r="J23" s="5" t="n"/>
      <c r="K23" t="inlineStr">
        <is>
          <t>TC22: Phone validation - Fixed: Now properly rejects alphabetic+special character combinations. Removed normalize function that was silently removing invalid chars.</t>
        </is>
      </c>
      <c r="L23" s="5" t="n"/>
      <c r="M23" s="5" t="inlineStr">
        <is>
          <t>D32,D2</t>
        </is>
      </c>
      <c r="N23" s="33" t="inlineStr">
        <is>
          <t>Sabrina</t>
        </is>
      </c>
      <c r="O23" s="41" t="n">
        <v>45959</v>
      </c>
    </row>
    <row r="24" ht="106.5" customHeight="1">
      <c r="A24" s="105" t="n">
        <v>23</v>
      </c>
      <c r="B24" s="232" t="n"/>
      <c r="C24" s="106" t="inlineStr">
        <is>
          <t>TC23</t>
        </is>
      </c>
      <c r="D24" s="5" t="inlineStr">
        <is>
          <t>Enter numeric + special characters</t>
        </is>
      </c>
      <c r="E24" s="6" t="inlineStr">
        <is>
          <t xml:space="preserve">At sign in page
Click "Register now"
Landing at Register page
At phone numeric text field, enter numeric + special characters
Hit error
</t>
        </is>
      </c>
      <c r="F24" s="32" t="inlineStr">
        <is>
          <t>Negative</t>
        </is>
      </c>
      <c r="G24" s="21" t="inlineStr">
        <is>
          <t>Failed to proceed with numeric + special characters</t>
        </is>
      </c>
      <c r="H24" s="204" t="inlineStr">
        <is>
          <t>Phone number validation successful, error displayed</t>
        </is>
      </c>
      <c r="I24" s="52" t="inlineStr">
        <is>
          <t>-</t>
        </is>
      </c>
      <c r="J24" s="5" t="n"/>
      <c r="K24" t="inlineStr">
        <is>
          <t>TC23: Phone validation - Fixed: Now properly rejects numeric+special character combinations. Validator now catches invalid input before submission.</t>
        </is>
      </c>
      <c r="L24" s="5" t="n"/>
      <c r="M24" s="5" t="inlineStr">
        <is>
          <t>D32,D2</t>
        </is>
      </c>
      <c r="N24" s="33" t="inlineStr">
        <is>
          <t>Sabrina</t>
        </is>
      </c>
      <c r="O24" s="41" t="n">
        <v>45959</v>
      </c>
    </row>
    <row r="25" ht="106.5" customHeight="1">
      <c r="A25" s="105" t="n">
        <v>24</v>
      </c>
      <c r="B25" s="232" t="n"/>
      <c r="C25" s="106" t="inlineStr">
        <is>
          <t>TC24</t>
        </is>
      </c>
      <c r="D25" s="5" t="inlineStr">
        <is>
          <t>Enter alphabetic + numeric + special characters</t>
        </is>
      </c>
      <c r="E25" s="6" t="inlineStr">
        <is>
          <t xml:space="preserve">At sign in page
Click "Register now"
Landing at Register page
At phone numeric text field, enter alphabetic + numeric + special characters
Hit error
</t>
        </is>
      </c>
      <c r="F25" s="32" t="inlineStr">
        <is>
          <t>Negative</t>
        </is>
      </c>
      <c r="G25" s="21" t="inlineStr">
        <is>
          <t>Failed to proceed with alphabetic + numeric + special characters</t>
        </is>
      </c>
      <c r="H25" s="204" t="inlineStr">
        <is>
          <t>Phone number validation successful, error displayed</t>
        </is>
      </c>
      <c r="I25" s="52" t="inlineStr">
        <is>
          <t>-</t>
        </is>
      </c>
      <c r="J25" s="5" t="n"/>
      <c r="K25" t="inlineStr">
        <is>
          <t>TC24: Phone validation - Fixed: Now properly rejects alphabetic+numeric+special character combinations. Phone field only accepts digits and optional plus at start.</t>
        </is>
      </c>
      <c r="L25" s="5" t="n"/>
      <c r="M25" s="5" t="inlineStr">
        <is>
          <t>D32,D2</t>
        </is>
      </c>
      <c r="N25" s="33" t="inlineStr">
        <is>
          <t>Sabrina</t>
        </is>
      </c>
      <c r="O25" s="41" t="n">
        <v>45959</v>
      </c>
    </row>
    <row r="26" ht="91.5" customHeight="1">
      <c r="A26" s="105" t="n">
        <v>25</v>
      </c>
      <c r="B26" s="357" t="inlineStr">
        <is>
          <t>Sign Up - Username</t>
        </is>
      </c>
      <c r="C26" s="106" t="inlineStr">
        <is>
          <t>TC25</t>
        </is>
      </c>
      <c r="D26" s="45" t="inlineStr">
        <is>
          <t>Verify that the First name, Middle name and Last Name field
accepts uppercase letter only</t>
        </is>
      </c>
      <c r="E26" s="6" t="inlineStr">
        <is>
          <t xml:space="preserve">Go to JobFinder website 
At create an account  page
Click "sign up now"
Landing at create an account page
At text field, enter uppercase only
No error
</t>
        </is>
      </c>
      <c r="F26" s="32" t="inlineStr">
        <is>
          <t>Positive</t>
        </is>
      </c>
      <c r="G26" s="21" t="inlineStr">
        <is>
          <t>The form accepts the input and proceeds without validation errors</t>
        </is>
      </c>
      <c r="H26" s="18" t="inlineStr">
        <is>
          <t>The First name, Middle name and Last Name field accepts only uppercase letter only input</t>
        </is>
      </c>
      <c r="I26" s="52" t="inlineStr">
        <is>
          <t>-</t>
        </is>
      </c>
      <c r="J26" s="5" t="inlineStr">
        <is>
          <t>Passed</t>
        </is>
      </c>
      <c r="L26" s="5" t="n"/>
      <c r="M26" s="5" t="n"/>
      <c r="N26" s="33" t="inlineStr">
        <is>
          <t>Sabrina</t>
        </is>
      </c>
      <c r="O26" s="41" t="n">
        <v>45959</v>
      </c>
    </row>
    <row r="27" ht="198" customHeight="1">
      <c r="A27" s="105" t="n">
        <v>26</v>
      </c>
      <c r="B27" s="232" t="n"/>
      <c r="C27" s="106" t="inlineStr">
        <is>
          <t>TC26</t>
        </is>
      </c>
      <c r="D27" s="108" t="inlineStr">
        <is>
          <t>Reusing same email to request verification link / code after incomplete Register</t>
        </is>
      </c>
      <c r="E27" s="14" t="inlineStr">
        <is>
          <t xml:space="preserve">At sign in page
Click "Register now"
Landing at Register page
Click Register
Page navigate to verification Code
Check email for verification code
Close window and click "Register now"
Click Register
Page navigate to verification code
</t>
        </is>
      </c>
      <c r="F27" s="32" t="inlineStr">
        <is>
          <t>Positive</t>
        </is>
      </c>
      <c r="G27" s="82" t="inlineStr">
        <is>
          <t>Allow the same email to be used again to request a verification code, 
even if the code from the initial attempt was not entered to complete 
the Register process</t>
        </is>
      </c>
      <c r="H27" s="18" t="n"/>
      <c r="I27" s="52" t="inlineStr">
        <is>
          <t>-</t>
        </is>
      </c>
      <c r="J27" s="5" t="n"/>
      <c r="K27" t="inlineStr">
        <is>
          <t>TC26: Email verification reuse - Backend supports reusing email for verification codes. May need frontend flow adjustment to allow incomplete registrations to request new codes.</t>
        </is>
      </c>
      <c r="L27" s="5" t="n"/>
      <c r="M27" s="5" t="inlineStr">
        <is>
          <t>D12,D13</t>
        </is>
      </c>
      <c r="N27" s="39" t="inlineStr">
        <is>
          <t>Sabrina</t>
        </is>
      </c>
      <c r="O27" s="40" t="n">
        <v>45959</v>
      </c>
    </row>
    <row r="28" ht="106.5" customHeight="1">
      <c r="A28" s="105" t="n">
        <v>27</v>
      </c>
      <c r="B28" s="232" t="n"/>
      <c r="C28" s="106" t="inlineStr">
        <is>
          <t>TC27</t>
        </is>
      </c>
      <c r="D28" s="6" t="inlineStr">
        <is>
          <t>Unable to set existing username and username does not meet requirement</t>
        </is>
      </c>
      <c r="E28" s="6" t="inlineStr">
        <is>
          <t xml:space="preserve">At sign in page
Click "Register now"
Landing at Register page
At username text field, enter existing username
Hit error
</t>
        </is>
      </c>
      <c r="F28" s="32" t="inlineStr">
        <is>
          <t>Negative</t>
        </is>
      </c>
      <c r="G28" s="21" t="inlineStr">
        <is>
          <t>Username check failed as expected,error displayed</t>
        </is>
      </c>
      <c r="H28" s="126" t="n"/>
      <c r="I28" s="52" t="inlineStr">
        <is>
          <t>-</t>
        </is>
      </c>
      <c r="J28" s="5" t="n"/>
      <c r="K28" t="inlineStr">
        <is>
          <t>TC27: Username validation - Fixed: Added async check to verify username availability before submission. Shows error if username already exists.</t>
        </is>
      </c>
      <c r="L28" s="5" t="n"/>
      <c r="M28" s="5" t="inlineStr">
        <is>
          <t>D12,D13,D43,D44,R5</t>
        </is>
      </c>
      <c r="N28" s="39" t="inlineStr">
        <is>
          <t>Sabrina</t>
        </is>
      </c>
      <c r="O28" s="40" t="n">
        <v>45958</v>
      </c>
    </row>
    <row r="29" ht="106.5" customHeight="1">
      <c r="A29" s="105" t="n"/>
      <c r="B29" s="232" t="n"/>
      <c r="C29" s="106" t="n"/>
      <c r="D29" s="6" t="inlineStr">
        <is>
          <t>Verify that the  First name, Middle name and Last Name field
 accepts only alphabetic character</t>
        </is>
      </c>
      <c r="E29" s="6" t="inlineStr">
        <is>
          <t>Go to JobFinder website
At sign in page
Click "Register"
Landing at create an account page
At First name, Middle name and Last Name text field, enter alphabetic only
No error</t>
        </is>
      </c>
      <c r="F29" s="32" t="inlineStr">
        <is>
          <t>Positive</t>
        </is>
      </c>
      <c r="G29" s="5" t="inlineStr">
        <is>
          <t>The form accepts the input and proceeds without validation errors</t>
        </is>
      </c>
      <c r="H29" s="3" t="inlineStr">
        <is>
          <t>The First name, Middle name and Last Name field accepts only  alphabetic character</t>
        </is>
      </c>
      <c r="I29" s="52" t="inlineStr">
        <is>
          <t>-</t>
        </is>
      </c>
      <c r="J29" s="21" t="inlineStr">
        <is>
          <t>Passed</t>
        </is>
      </c>
      <c r="L29" s="21" t="n"/>
      <c r="M29" s="21" t="n"/>
      <c r="N29" s="26" t="inlineStr">
        <is>
          <t>Sabrina</t>
        </is>
      </c>
      <c r="O29" s="175" t="n">
        <v>45960</v>
      </c>
    </row>
    <row r="30" ht="121.5" customHeight="1">
      <c r="A30" s="105" t="n"/>
      <c r="B30" s="203" t="n"/>
      <c r="C30" s="106" t="n"/>
      <c r="D30" s="6" t="inlineStr">
        <is>
          <t>Verify that the  First name, Middle name and Last Name field
accepts mix of alphabetic + special characters</t>
        </is>
      </c>
      <c r="E30" s="6" t="inlineStr">
        <is>
          <t xml:space="preserve">At create an account  page
Click "sign up now"
Landing at create an account page
At First Name,Middle Name and Last Name text field, enter alphabetic + special characters
Hit error
</t>
        </is>
      </c>
      <c r="F30" s="32" t="inlineStr">
        <is>
          <t>Positive</t>
        </is>
      </c>
      <c r="G30" s="24" t="inlineStr">
        <is>
          <t>The form accepts the input and proceeds without validation errors</t>
        </is>
      </c>
      <c r="H30" s="18" t="n"/>
      <c r="I30" s="52" t="n"/>
      <c r="J30" s="5" t="n"/>
      <c r="K30" t="inlineStr">
        <is>
          <t>Row 30: Name validation with special chars - Current validation allows apostrophes and hyphens (O'Brien, Mary-Jane) which are standard. If test expects other special chars, needs clarification.</t>
        </is>
      </c>
      <c r="L30" s="5" t="n"/>
      <c r="M30" s="5" t="inlineStr">
        <is>
          <t>D45</t>
        </is>
      </c>
      <c r="N30" s="39" t="inlineStr">
        <is>
          <t>Sabrina</t>
        </is>
      </c>
      <c r="O30" s="40" t="n">
        <v>45960</v>
      </c>
    </row>
    <row r="31" ht="121.5" customHeight="1">
      <c r="A31" s="105" t="n">
        <v>30</v>
      </c>
      <c r="B31" s="287" t="inlineStr">
        <is>
          <t>Sign Up - Email</t>
        </is>
      </c>
      <c r="C31" s="106" t="inlineStr">
        <is>
          <t>TC30</t>
        </is>
      </c>
      <c r="D31" s="5" t="inlineStr">
        <is>
          <t>Enter valid email</t>
        </is>
      </c>
      <c r="E31" s="6" t="inlineStr">
        <is>
          <t xml:space="preserve">Go to JobFinder website
 At sign in page
Click "sign up now"
Landing at create an account page
At email text field, enter valid email
No error
</t>
        </is>
      </c>
      <c r="F31" s="32" t="inlineStr">
        <is>
          <t>Positive</t>
        </is>
      </c>
      <c r="G31" s="149" t="inlineStr">
        <is>
          <t>No error after login use valid email</t>
        </is>
      </c>
      <c r="H31" s="18" t="inlineStr">
        <is>
          <t>Login success with valid email</t>
        </is>
      </c>
      <c r="I31" s="52" t="inlineStr">
        <is>
          <t>-</t>
        </is>
      </c>
      <c r="J31" s="5" t="inlineStr">
        <is>
          <t>Passed</t>
        </is>
      </c>
      <c r="L31" s="5" t="n"/>
      <c r="M31" s="5" t="n"/>
      <c r="N31" s="39" t="inlineStr">
        <is>
          <t>Sabrina</t>
        </is>
      </c>
      <c r="O31" s="40" t="n">
        <v>45958</v>
      </c>
    </row>
    <row r="32" ht="86.25" customHeight="1">
      <c r="A32" s="105" t="n">
        <v>31</v>
      </c>
      <c r="B32" s="203" t="n"/>
      <c r="C32" s="106" t="inlineStr">
        <is>
          <t>TC31</t>
        </is>
      </c>
      <c r="D32" s="5" t="inlineStr">
        <is>
          <t>Verify system validation for invalid email input</t>
        </is>
      </c>
      <c r="E32" s="6" t="inlineStr">
        <is>
          <t xml:space="preserve">Go to JobFinder website
At sign in page
Click "sign up now"
Landing at create an account page
At email text field, enter invalid email
Hit error
</t>
        </is>
      </c>
      <c r="F32" s="32" t="inlineStr">
        <is>
          <t>Negative</t>
        </is>
      </c>
      <c r="G32" s="24" t="inlineStr">
        <is>
          <t>The system displays a clear validation message
The email field is highlighted to indicate the error</t>
        </is>
      </c>
      <c r="H32" s="18" t="inlineStr">
        <is>
          <t>Failed to sign in with invalid email</t>
        </is>
      </c>
      <c r="I32" s="52" t="inlineStr">
        <is>
          <t>-</t>
        </is>
      </c>
      <c r="J32" s="5" t="inlineStr">
        <is>
          <t>Passed</t>
        </is>
      </c>
      <c r="L32" s="5" t="n"/>
      <c r="M32" s="5" t="n"/>
      <c r="N32" s="39" t="inlineStr">
        <is>
          <t>Sabrina</t>
        </is>
      </c>
      <c r="O32" s="31" t="n">
        <v>45959</v>
      </c>
    </row>
    <row r="33" ht="183" customHeight="1">
      <c r="A33" s="105" t="n">
        <v>32</v>
      </c>
      <c r="B33" s="287" t="inlineStr">
        <is>
          <t>Register - Password</t>
        </is>
      </c>
      <c r="C33" s="106" t="inlineStr">
        <is>
          <t>TC32</t>
        </is>
      </c>
      <c r="D33" s="6" t="inlineStr">
        <is>
          <t>Meet the password condition
- 8 characters
- at least 1 lowercase letter
- at least 1 uppercase letter
- at least 1 numeric
- at least 1 special character</t>
        </is>
      </c>
      <c r="E33" s="6" t="inlineStr">
        <is>
          <t xml:space="preserve">At sign in page
Click "Register now"
Landing at Register page
At password field, enter 8 characters + at least 1 lowercase letter + at least 1 uppercase letter + at least 1 numeric + at least 1 special character
No error
</t>
        </is>
      </c>
      <c r="F33" s="32" t="inlineStr">
        <is>
          <t>Positive</t>
        </is>
      </c>
      <c r="G33" s="21" t="inlineStr">
        <is>
          <t>Success to use the password condition</t>
        </is>
      </c>
      <c r="H33" s="18" t="n"/>
      <c r="I33" s="52" t="inlineStr">
        <is>
          <t>-</t>
        </is>
      </c>
      <c r="J33" s="5" t="n"/>
      <c r="K33" t="inlineStr">
        <is>
          <t>TC32: Password validation - Fixed: Now enforces 8+ chars, 1 lowercase, 1 uppercase, 1 number, 1 special character. All conditions must be met.</t>
        </is>
      </c>
      <c r="L33" s="5" t="n"/>
      <c r="M33" s="5" t="inlineStr">
        <is>
          <t>D19</t>
        </is>
      </c>
      <c r="N33" s="39" t="inlineStr">
        <is>
          <t>Sabrina</t>
        </is>
      </c>
      <c r="O33" s="36" t="n">
        <v>45959</v>
      </c>
    </row>
    <row r="34" ht="183" customHeight="1">
      <c r="A34" s="105" t="n">
        <v>33</v>
      </c>
      <c r="B34" s="232" t="n"/>
      <c r="C34" s="106" t="inlineStr">
        <is>
          <t>TC33</t>
        </is>
      </c>
      <c r="D34" s="6" t="inlineStr">
        <is>
          <t>Meet the password condition
- more than 8 characters
- at least 1 lowercase letter
- at least 1 uppercase letter
- at least 1 numeric
- at least 1 special character</t>
        </is>
      </c>
      <c r="E34" s="6" t="inlineStr">
        <is>
          <t xml:space="preserve">At sign in page
Click "Register now"
Landing at Register page
At password field, enter more than 8 characters + at least 1 lowercase letter + at least 1 uppercase letter + at least 1 numeric + at least 1 special character
No error
</t>
        </is>
      </c>
      <c r="F34" s="32" t="inlineStr">
        <is>
          <t>Positive</t>
        </is>
      </c>
      <c r="G34" s="21" t="inlineStr">
        <is>
          <t>Success to use the password condition</t>
        </is>
      </c>
      <c r="H34" s="18" t="n"/>
      <c r="I34" s="52" t="inlineStr">
        <is>
          <t>-</t>
        </is>
      </c>
      <c r="J34" s="5" t="n"/>
      <c r="K34" t="inlineStr">
        <is>
          <t>TC33: Password validation - Fixed: Same as TC32, validates all password requirements including length &gt; 8 chars.</t>
        </is>
      </c>
      <c r="L34" s="5" t="n"/>
      <c r="M34" s="5" t="inlineStr">
        <is>
          <t>D8</t>
        </is>
      </c>
      <c r="N34" s="33" t="inlineStr">
        <is>
          <t>Sabrina</t>
        </is>
      </c>
      <c r="O34" s="41" t="n">
        <v>45959</v>
      </c>
    </row>
    <row r="35" ht="183" customHeight="1">
      <c r="A35" s="105" t="n">
        <v>34</v>
      </c>
      <c r="B35" s="232" t="n"/>
      <c r="C35" s="106" t="inlineStr">
        <is>
          <t>TC34</t>
        </is>
      </c>
      <c r="D35" s="6" t="inlineStr">
        <is>
          <t>Doesn’t meet the password condition
- less than 8 characters
- at least 1 lowercase letter
- at least 1 uppercase letter
- at least 1 numeric
- at least 1 special character</t>
        </is>
      </c>
      <c r="E35" s="6" t="inlineStr">
        <is>
          <t xml:space="preserve">At sign in page
Click "Register now"
Landing at Register page
At password field, enter less than 8 characters + at least 1 lowercase letter + at least 1 uppercase letter + at least 1 numeric + at least 1 special character
Hit error
</t>
        </is>
      </c>
      <c r="F35" s="32" t="inlineStr">
        <is>
          <t>Negative</t>
        </is>
      </c>
      <c r="G35" s="21" t="inlineStr">
        <is>
          <t>Password check failed as expected,error displayed</t>
        </is>
      </c>
      <c r="H35" s="18" t="n"/>
      <c r="I35" s="52" t="inlineStr">
        <is>
          <t>-</t>
        </is>
      </c>
      <c r="J35" s="5" t="n"/>
      <c r="K35" t="inlineStr">
        <is>
          <t>TC34: Password validation - Fixed: Now properly rejects passwords with less than 8 characters even if other conditions are met.</t>
        </is>
      </c>
      <c r="L35" s="5" t="n"/>
      <c r="M35" s="5" t="inlineStr">
        <is>
          <t>R8</t>
        </is>
      </c>
      <c r="N35" s="33" t="inlineStr">
        <is>
          <t>Sabrina</t>
        </is>
      </c>
      <c r="O35" s="41" t="n">
        <v>45959</v>
      </c>
    </row>
    <row r="36" ht="183" customHeight="1">
      <c r="A36" s="105" t="n">
        <v>35</v>
      </c>
      <c r="B36" s="232" t="n"/>
      <c r="C36" s="106" t="inlineStr">
        <is>
          <t>TC35</t>
        </is>
      </c>
      <c r="D36" s="6" t="inlineStr">
        <is>
          <t>Doesn’t meet the password condition
- at least 8 characters
- no lowercase letter
- at least 1 uppercase letter
- at least 1 numeric
- at least 1 special character</t>
        </is>
      </c>
      <c r="E36" s="6" t="inlineStr">
        <is>
          <t xml:space="preserve">At sign in page
Click "Register now"
Landing at Register page
At password field, enter at least 8 characters + no lowercase letter + at least 1 uppercase letter + at least 1 numeric + at least 1 special character
Hit error
</t>
        </is>
      </c>
      <c r="F36" s="32" t="inlineStr">
        <is>
          <t>Negative</t>
        </is>
      </c>
      <c r="G36" s="21" t="inlineStr">
        <is>
          <t>Password check failed as expected,error displayed</t>
        </is>
      </c>
      <c r="H36" s="18" t="n"/>
      <c r="I36" s="52" t="inlineStr">
        <is>
          <t>-</t>
        </is>
      </c>
      <c r="J36" s="5" t="n"/>
      <c r="K36" t="inlineStr">
        <is>
          <t>TC35: Password validation - Fixed: Now properly rejects passwords missing lowercase letters even if other conditions are met.</t>
        </is>
      </c>
      <c r="L36" s="5" t="n"/>
      <c r="M36" s="5" t="inlineStr">
        <is>
          <t>R8</t>
        </is>
      </c>
      <c r="N36" s="33" t="inlineStr">
        <is>
          <t>Sabrina</t>
        </is>
      </c>
      <c r="O36" s="41" t="n">
        <v>45959</v>
      </c>
    </row>
    <row r="37" ht="183" customHeight="1">
      <c r="A37" s="105" t="n">
        <v>36</v>
      </c>
      <c r="B37" s="232" t="n"/>
      <c r="C37" s="106" t="inlineStr">
        <is>
          <t>TC36</t>
        </is>
      </c>
      <c r="D37" s="6" t="inlineStr">
        <is>
          <t>Doesn’t meet the password condition
- at least 8 characters
- at least 1 lowercase letter
- no uppercase letter
- at least 1 numeric
- at least 1 special character</t>
        </is>
      </c>
      <c r="E37" s="6" t="inlineStr">
        <is>
          <t xml:space="preserve">At sign in page
Click "Register now"
Landing at Register page
At password field, enter at least 8 characters + at least 1 lowercase letter + no uppercase letter + at least 1 numeric + at least 1 special character
Hit error
</t>
        </is>
      </c>
      <c r="F37" s="32" t="inlineStr">
        <is>
          <t>Negative</t>
        </is>
      </c>
      <c r="G37" s="21" t="inlineStr">
        <is>
          <t>Password check failed as expected,error displayed</t>
        </is>
      </c>
      <c r="H37" s="18" t="n"/>
      <c r="I37" s="52" t="inlineStr">
        <is>
          <t>-</t>
        </is>
      </c>
      <c r="J37" s="5" t="inlineStr">
        <is>
          <t>Failed</t>
        </is>
      </c>
      <c r="L37" s="5" t="n"/>
      <c r="M37" s="5" t="inlineStr">
        <is>
          <t>R8</t>
        </is>
      </c>
      <c r="N37" s="33" t="inlineStr">
        <is>
          <t>Sabrina</t>
        </is>
      </c>
      <c r="O37" s="41" t="n">
        <v>45959</v>
      </c>
    </row>
    <row r="38" ht="183" customHeight="1">
      <c r="A38" s="105" t="n">
        <v>37</v>
      </c>
      <c r="B38" s="232" t="n"/>
      <c r="C38" s="106" t="inlineStr">
        <is>
          <t>TC37</t>
        </is>
      </c>
      <c r="D38" s="6" t="inlineStr">
        <is>
          <t>Doesn’t meet the password condition
- at least 8 characters
- at least 1 lowercase letter
- at least 1 uppercase letter
- no numeric
- at least 1 special character</t>
        </is>
      </c>
      <c r="E38" s="6" t="inlineStr">
        <is>
          <t xml:space="preserve">At sign in page
Click "Register now"
Landing at Register page
At password field, at least 8 characters + at least 1 lowercase letter + at least 1 uppercase letter + no numeric + at least 1 special character
Hit error
</t>
        </is>
      </c>
      <c r="F38" s="32" t="inlineStr">
        <is>
          <t>Negative</t>
        </is>
      </c>
      <c r="G38" s="21" t="inlineStr">
        <is>
          <t>Password check failed as expected,error displayed</t>
        </is>
      </c>
      <c r="H38" s="18" t="n"/>
      <c r="I38" s="52" t="inlineStr">
        <is>
          <t>-</t>
        </is>
      </c>
      <c r="J38" s="5" t="inlineStr">
        <is>
          <t>Failed</t>
        </is>
      </c>
      <c r="L38" s="5" t="n"/>
      <c r="M38" s="5" t="inlineStr">
        <is>
          <t>R8</t>
        </is>
      </c>
      <c r="N38" s="33" t="inlineStr">
        <is>
          <t>Sabrina</t>
        </is>
      </c>
      <c r="O38" s="41" t="n">
        <v>45959</v>
      </c>
    </row>
    <row r="39" ht="183" customHeight="1">
      <c r="A39" s="105" t="n">
        <v>38</v>
      </c>
      <c r="B39" s="232" t="n"/>
      <c r="C39" s="106" t="inlineStr">
        <is>
          <t>TC38</t>
        </is>
      </c>
      <c r="D39" s="23" t="inlineStr">
        <is>
          <t>Doesn’t meet the password condition
- at least 8 characters
- at least 1 lowercase letter
- at least 1 uppercase letter
- at least 1  numeric
- no special character</t>
        </is>
      </c>
      <c r="E39" s="23" t="inlineStr">
        <is>
          <t xml:space="preserve">At sign in page
Click "Register now"
Landing at Register page
At password field, enter 8 characters + at least 1 lowercase letter + at least 1 uppercase letter + at least 1 numeric + no special character
Hit error
</t>
        </is>
      </c>
      <c r="F39" s="68" t="inlineStr">
        <is>
          <t>Negative</t>
        </is>
      </c>
      <c r="G39" s="28" t="inlineStr">
        <is>
          <t>Password check failed as expected,error displayed</t>
        </is>
      </c>
      <c r="H39" s="71" t="n"/>
      <c r="I39" s="164" t="inlineStr">
        <is>
          <t>-</t>
        </is>
      </c>
      <c r="J39" s="22" t="inlineStr">
        <is>
          <t>Failed</t>
        </is>
      </c>
      <c r="L39" s="22" t="n"/>
      <c r="M39" s="5" t="inlineStr">
        <is>
          <t>R8</t>
        </is>
      </c>
      <c r="N39" s="33" t="inlineStr">
        <is>
          <t>Sabrina</t>
        </is>
      </c>
      <c r="O39" s="41" t="n">
        <v>45959</v>
      </c>
    </row>
    <row r="40" ht="77.25" customHeight="1">
      <c r="A40" s="105" t="n">
        <v>39</v>
      </c>
      <c r="B40" s="232" t="n"/>
      <c r="C40" s="106" t="inlineStr">
        <is>
          <t>TC39</t>
        </is>
      </c>
      <c r="D40" s="24" t="inlineStr">
        <is>
          <t>Verify that the password reset within 30 minutes</t>
        </is>
      </c>
      <c r="E40" s="24" t="inlineStr">
        <is>
          <t>Go to JobFinder website
At sign in page
Click "sign up now"
Landing at Sign In page
Click in 29  minutes</t>
        </is>
      </c>
      <c r="F40" s="21" t="inlineStr">
        <is>
          <t>Positive</t>
        </is>
      </c>
      <c r="G40" s="24" t="inlineStr">
        <is>
          <t>Initiate a password reset request using a registered email
Receive the password reset link via email
Click the link within 30 minutes
Attempt to access the password reset link</t>
        </is>
      </c>
      <c r="H40" s="17" t="inlineStr">
        <is>
          <t>Successfull reset password within 30 minutes</t>
        </is>
      </c>
      <c r="I40" s="52" t="inlineStr">
        <is>
          <t>-</t>
        </is>
      </c>
      <c r="J40" s="21" t="inlineStr">
        <is>
          <t>Passed</t>
        </is>
      </c>
      <c r="L40" s="21" t="n"/>
      <c r="M40" s="21" t="n"/>
      <c r="N40" s="26" t="inlineStr">
        <is>
          <t>Sabrina</t>
        </is>
      </c>
      <c r="O40" s="31" t="n">
        <v>45959</v>
      </c>
    </row>
    <row r="41" ht="64.5" customHeight="1">
      <c r="A41" s="105" t="n">
        <v>40</v>
      </c>
      <c r="B41" s="203" t="n"/>
      <c r="C41" s="106" t="inlineStr">
        <is>
          <t>TC40</t>
        </is>
      </c>
      <c r="D41" s="24" t="inlineStr">
        <is>
          <t>Verify that the password reset link expires after 30 minutes</t>
        </is>
      </c>
      <c r="E41" s="24" t="inlineStr">
        <is>
          <t>Go to JobFinder website
At sign in page
Click "sign up now"
Landing at Sign In page
Click after 30  minutes</t>
        </is>
      </c>
      <c r="F41" s="21" t="inlineStr">
        <is>
          <t>Negative</t>
        </is>
      </c>
      <c r="G41" s="24" t="inlineStr">
        <is>
          <t>Initiate a password reset request using a registered email
Receive the password reset link via email
Wait for more than 30 minutes without clicking the link
Attempt to access the password reset link</t>
        </is>
      </c>
      <c r="H41" s="19" t="inlineStr">
        <is>
          <t>Link expired after 30 minutes with correct error message displayed</t>
        </is>
      </c>
      <c r="I41" s="52" t="inlineStr">
        <is>
          <t>-</t>
        </is>
      </c>
      <c r="J41" s="21" t="inlineStr">
        <is>
          <t>Passed</t>
        </is>
      </c>
      <c r="L41" s="21" t="n"/>
      <c r="M41" s="21" t="n"/>
      <c r="N41" s="26" t="inlineStr">
        <is>
          <t>Sabrina</t>
        </is>
      </c>
      <c r="O41" s="31" t="n">
        <v>45959</v>
      </c>
    </row>
    <row r="42" ht="106.5" customHeight="1">
      <c r="A42" s="62" t="n">
        <v>41</v>
      </c>
      <c r="B42" s="284" t="inlineStr">
        <is>
          <t>Register - Success</t>
        </is>
      </c>
      <c r="C42" s="174" t="inlineStr">
        <is>
          <t>TC41</t>
        </is>
      </c>
      <c r="D42" s="165" t="inlineStr">
        <is>
          <t>Register with valid details</t>
        </is>
      </c>
      <c r="E42" s="166" t="inlineStr">
        <is>
          <t xml:space="preserve">Go to JobFinder website
Fill up all valid details while sign up
Click Sign Up
Link will receive via email
Click verify account
Success landing to logged in page
</t>
        </is>
      </c>
      <c r="F42" s="167" t="inlineStr">
        <is>
          <t>Positive</t>
        </is>
      </c>
      <c r="G42" s="163" t="inlineStr">
        <is>
          <t>Registration Success, landing to logged in page</t>
        </is>
      </c>
      <c r="H42" s="199" t="inlineStr">
        <is>
          <t>The link message was verified successfully, and the user registration completed</t>
        </is>
      </c>
      <c r="I42" s="52" t="inlineStr">
        <is>
          <t>-</t>
        </is>
      </c>
      <c r="J42" s="163" t="inlineStr">
        <is>
          <t>Passed</t>
        </is>
      </c>
      <c r="L42" s="163" t="n"/>
      <c r="M42" s="163" t="n"/>
      <c r="N42" s="288" t="inlineStr">
        <is>
          <t>Sabrina</t>
        </is>
      </c>
      <c r="O42" s="208" t="n">
        <v>45958</v>
      </c>
    </row>
    <row r="43" ht="75.75" customHeight="1">
      <c r="A43" s="287" t="n">
        <v>42</v>
      </c>
      <c r="B43" s="287" t="n"/>
      <c r="C43" s="287" t="inlineStr">
        <is>
          <t>TC42</t>
        </is>
      </c>
      <c r="D43" s="24" t="inlineStr">
        <is>
          <t>Sign Up with Verification link /code</t>
        </is>
      </c>
      <c r="E43" s="24" t="inlineStr">
        <is>
          <t xml:space="preserve">Go to JobFinder website
At sign in page
Click "sign up now"
Landing at create an account page
Click Sign Up
Page navigate to verification code
Receive verification link in registered email
</t>
        </is>
      </c>
      <c r="F43" s="21" t="inlineStr">
        <is>
          <t>Positive</t>
        </is>
      </c>
      <c r="G43" s="24" t="inlineStr">
        <is>
          <t>Able to click the verification link in the email and complete the verification process successfully</t>
        </is>
      </c>
      <c r="H43" s="19" t="inlineStr">
        <is>
          <t>Receive verification link in email with expired within 24 hours</t>
        </is>
      </c>
      <c r="I43" s="52" t="inlineStr">
        <is>
          <t>-</t>
        </is>
      </c>
      <c r="J43" s="21" t="inlineStr">
        <is>
          <t>Failed</t>
        </is>
      </c>
      <c r="L43" s="21" t="n"/>
      <c r="M43" s="21" t="inlineStr">
        <is>
          <t>D1</t>
        </is>
      </c>
      <c r="N43" s="26" t="inlineStr">
        <is>
          <t>Sabrina</t>
        </is>
      </c>
      <c r="O43" s="31" t="n">
        <v>45959</v>
      </c>
    </row>
    <row r="44" ht="106.5" customHeight="1">
      <c r="A44" s="287" t="n">
        <v>43</v>
      </c>
      <c r="B44" s="287" t="n"/>
      <c r="C44" s="287" t="inlineStr">
        <is>
          <t>TC43</t>
        </is>
      </c>
      <c r="D44" s="24" t="inlineStr">
        <is>
          <t>Verify that the signup link expires after 24 hours</t>
        </is>
      </c>
      <c r="E44" s="24" t="inlineStr">
        <is>
          <t xml:space="preserve">Go to JobFinder website
Trigger a signup request using a valid email address
Receive the signup link
Wait for more than 24 hours without using the link
Attempt to access the signup link </t>
        </is>
      </c>
      <c r="F44" s="21" t="inlineStr">
        <is>
          <t>Negative</t>
        </is>
      </c>
      <c r="G44" s="24" t="inlineStr">
        <is>
          <t xml:space="preserve">The system displays an appropriate message
The user is prompted to request a new signup link/token
The expired link/token cannot be reused or bypassed
</t>
        </is>
      </c>
      <c r="H44" s="19" t="inlineStr">
        <is>
          <t>Failed to verify email after 24 hours,user is unable to activate the account.</t>
        </is>
      </c>
      <c r="I44" s="52" t="inlineStr">
        <is>
          <t>-</t>
        </is>
      </c>
      <c r="J44" s="21" t="inlineStr">
        <is>
          <t>Passed</t>
        </is>
      </c>
      <c r="L44" s="21" t="n"/>
      <c r="M44" s="21" t="n"/>
      <c r="N44" s="26" t="inlineStr">
        <is>
          <t>Sabrina</t>
        </is>
      </c>
      <c r="O44" s="31" t="n">
        <v>45959</v>
      </c>
    </row>
    <row r="45" ht="60.75" customHeight="1">
      <c r="A45" s="205" t="n">
        <v>44</v>
      </c>
      <c r="B45" s="284" t="inlineStr">
        <is>
          <t>Sign In/ Register</t>
        </is>
      </c>
      <c r="C45" s="106" t="inlineStr">
        <is>
          <t>TC44</t>
        </is>
      </c>
      <c r="D45" s="11" t="inlineStr">
        <is>
          <t>Able landing to Sign In/ Register page</t>
        </is>
      </c>
      <c r="E45" s="14" t="inlineStr">
        <is>
          <t>Go to JobFinder website
Sign in/Register menu will be displayed at top
Click "Sign In / register"
Success landing at sign in page</t>
        </is>
      </c>
      <c r="F45" s="67" t="inlineStr">
        <is>
          <t>Positive</t>
        </is>
      </c>
      <c r="G45" s="149" t="inlineStr">
        <is>
          <t>Success landing at sign in page</t>
        </is>
      </c>
      <c r="H45" s="47" t="inlineStr">
        <is>
          <t>Page redirected and landed successfully on the sign in page</t>
        </is>
      </c>
      <c r="I45" s="52" t="inlineStr">
        <is>
          <t>-</t>
        </is>
      </c>
      <c r="J45" s="11" t="inlineStr">
        <is>
          <t>Passed</t>
        </is>
      </c>
      <c r="L45" s="11" t="n"/>
      <c r="M45" s="11" t="n"/>
      <c r="N45" s="39" t="inlineStr">
        <is>
          <t>Sabrina</t>
        </is>
      </c>
      <c r="O45" s="40" t="n">
        <v>45958</v>
      </c>
    </row>
    <row r="46" ht="91.5" customHeight="1">
      <c r="A46" s="105" t="n">
        <v>45</v>
      </c>
      <c r="B46" s="287" t="inlineStr">
        <is>
          <t>Sign In - by email</t>
        </is>
      </c>
      <c r="C46" s="106" t="inlineStr">
        <is>
          <t>TC45</t>
        </is>
      </c>
      <c r="D46" s="5" t="inlineStr">
        <is>
          <t>Sign In with valid credential</t>
        </is>
      </c>
      <c r="E46" s="6" t="inlineStr">
        <is>
          <t>Go to JobFinder website
At sign in page
Enter valid email
Enter valid password
Click "sign in"
Success login</t>
        </is>
      </c>
      <c r="F46" s="67" t="inlineStr">
        <is>
          <t>Positive</t>
        </is>
      </c>
      <c r="G46" s="21" t="inlineStr">
        <is>
          <t>Success login by email</t>
        </is>
      </c>
      <c r="H46" s="18" t="inlineStr">
        <is>
          <t>Page redirected to main page account after success sign in</t>
        </is>
      </c>
      <c r="I46" s="52" t="inlineStr">
        <is>
          <t>-</t>
        </is>
      </c>
      <c r="J46" s="5" t="inlineStr">
        <is>
          <t>Passed</t>
        </is>
      </c>
      <c r="L46" s="5" t="n"/>
      <c r="M46" s="5" t="n"/>
      <c r="N46" s="33" t="inlineStr">
        <is>
          <t>Sabrina</t>
        </is>
      </c>
      <c r="O46" s="41" t="n">
        <v>45958</v>
      </c>
    </row>
    <row r="47" ht="76.5" customHeight="1">
      <c r="A47" s="105" t="n">
        <v>46</v>
      </c>
      <c r="B47" s="232" t="n"/>
      <c r="C47" s="106" t="inlineStr">
        <is>
          <t>TC46</t>
        </is>
      </c>
      <c r="D47" s="5" t="inlineStr">
        <is>
          <t>Sign In with invalid credential - password</t>
        </is>
      </c>
      <c r="E47" s="23" t="inlineStr">
        <is>
          <t>At sign in page
Enter valid username
Enter invalid password
Click "sign in"
Fail login</t>
        </is>
      </c>
      <c r="F47" s="32" t="inlineStr">
        <is>
          <t>Negative</t>
        </is>
      </c>
      <c r="G47" s="21" t="inlineStr">
        <is>
          <t>Login attempt fail with error message displayed to the user</t>
        </is>
      </c>
      <c r="H47" s="18" t="n"/>
      <c r="I47" s="52" t="inlineStr">
        <is>
          <t>-</t>
        </is>
      </c>
      <c r="J47" s="5" t="inlineStr">
        <is>
          <t>Failed</t>
        </is>
      </c>
      <c r="L47" s="5" t="n"/>
      <c r="M47" s="5" t="inlineStr">
        <is>
          <t>D19</t>
        </is>
      </c>
      <c r="N47" s="33" t="inlineStr">
        <is>
          <t>Sabrina</t>
        </is>
      </c>
      <c r="O47" s="41" t="n">
        <v>45958</v>
      </c>
    </row>
    <row r="48" ht="76.5" customHeight="1">
      <c r="A48" s="105" t="n">
        <v>47</v>
      </c>
      <c r="B48" s="232" t="n"/>
      <c r="C48" s="106" t="inlineStr">
        <is>
          <t>TC47</t>
        </is>
      </c>
      <c r="D48" s="68" t="inlineStr">
        <is>
          <t>Sign In with username</t>
        </is>
      </c>
      <c r="E48" s="24" t="inlineStr">
        <is>
          <t>At sign in page
Enter username
Enter valid password
Click "sign in"
Success login</t>
        </is>
      </c>
      <c r="F48" s="159" t="inlineStr">
        <is>
          <t>Positive</t>
        </is>
      </c>
      <c r="G48" s="24" t="inlineStr">
        <is>
          <t>Success login by username</t>
        </is>
      </c>
      <c r="H48" s="18" t="n"/>
      <c r="I48" s="52" t="inlineStr">
        <is>
          <t>-</t>
        </is>
      </c>
      <c r="J48" s="5" t="inlineStr">
        <is>
          <t>Failed</t>
        </is>
      </c>
      <c r="L48" s="5" t="n"/>
      <c r="M48" s="5" t="inlineStr">
        <is>
          <t>D5</t>
        </is>
      </c>
      <c r="N48" s="33" t="inlineStr">
        <is>
          <t>Sabrina</t>
        </is>
      </c>
      <c r="O48" s="41" t="n">
        <v>45958</v>
      </c>
    </row>
    <row r="49" ht="121.5" customHeight="1">
      <c r="A49" s="105" t="n">
        <v>48</v>
      </c>
      <c r="B49" s="203" t="n"/>
      <c r="C49" s="106" t="inlineStr">
        <is>
          <t>TC48</t>
        </is>
      </c>
      <c r="D49" s="133" t="inlineStr">
        <is>
          <t>Sign In with invalid credential - email &amp; password</t>
        </is>
      </c>
      <c r="E49" s="94" t="inlineStr">
        <is>
          <t>At sign in page
Enter invalid email
Enter invalid password
Click "sign in"
Fail login
Login attempt fail with error message displayed to the user</t>
        </is>
      </c>
      <c r="F49" s="159" t="inlineStr">
        <is>
          <t>Negative</t>
        </is>
      </c>
      <c r="G49" s="21" t="inlineStr">
        <is>
          <t>Login attempt fail with error message displayed to the user</t>
        </is>
      </c>
      <c r="H49" s="18" t="n"/>
      <c r="I49" s="52" t="inlineStr">
        <is>
          <t>-</t>
        </is>
      </c>
      <c r="J49" s="5" t="inlineStr">
        <is>
          <t>Blocked</t>
        </is>
      </c>
      <c r="L49" s="5" t="n"/>
      <c r="M49" s="5" t="inlineStr">
        <is>
          <t>R6</t>
        </is>
      </c>
      <c r="N49" s="33" t="inlineStr">
        <is>
          <t>Sabrina</t>
        </is>
      </c>
      <c r="O49" s="41" t="n">
        <v>45958</v>
      </c>
    </row>
    <row r="50" ht="167.25" customHeight="1">
      <c r="A50" s="105" t="n">
        <v>49</v>
      </c>
      <c r="B50" s="285" t="inlineStr">
        <is>
          <t>JobsFinder Menu</t>
        </is>
      </c>
      <c r="C50" s="106" t="inlineStr">
        <is>
          <t>TC49</t>
        </is>
      </c>
      <c r="D50" s="200" t="inlineStr">
        <is>
          <t>Verify that users can search, filter, and browse job listings
 from the main page</t>
        </is>
      </c>
      <c r="E50" s="24" t="inlineStr">
        <is>
          <t xml:space="preserve">Go to JobFinder website
Main page load and all the filters and jobs are displayed
Enter a keyword in the Search bar (e.g.,“Graphic Designer”)
Click the Search button
Apply filters (e.g., Location: “Kuala Lumpur”, Job Type: “Internship”)
Browse through the filtered job listings
Click on a job listing to view details
</t>
        </is>
      </c>
      <c r="F50" s="49" t="inlineStr">
        <is>
          <t>Positive</t>
        </is>
      </c>
      <c r="G50" s="79" t="inlineStr">
        <is>
          <t xml:space="preserve">Job listings relevant to the search keyword are displayed
Filters refine the results accurately based on selected criteria
User can scroll through and view multiple job listings
</t>
        </is>
      </c>
      <c r="H50" s="18" t="inlineStr">
        <is>
          <t>Search and filters worked as expected; job details opened correctly</t>
        </is>
      </c>
      <c r="I50" s="52" t="inlineStr">
        <is>
          <t>-</t>
        </is>
      </c>
      <c r="J50" s="9" t="inlineStr">
        <is>
          <t>Blocked</t>
        </is>
      </c>
      <c r="L50" s="3" t="n"/>
      <c r="M50" s="3" t="inlineStr">
        <is>
          <t>R5</t>
        </is>
      </c>
      <c r="N50" s="33" t="inlineStr">
        <is>
          <t>Sabrina</t>
        </is>
      </c>
      <c r="O50" s="36" t="n">
        <v>45959</v>
      </c>
    </row>
    <row r="51" ht="60.75" customHeight="1">
      <c r="A51" s="105" t="n">
        <v>50</v>
      </c>
      <c r="B51" s="232" t="n"/>
      <c r="C51" s="106" t="inlineStr">
        <is>
          <t>TC50</t>
        </is>
      </c>
      <c r="D51" s="47" t="inlineStr">
        <is>
          <t>Validate at Job details</t>
        </is>
      </c>
      <c r="E51" s="14" t="inlineStr">
        <is>
          <t xml:space="preserve">Go to JobFinder website
Able to click on a job listing and view its full details
</t>
        </is>
      </c>
      <c r="F51" s="43" t="inlineStr">
        <is>
          <t>Positive</t>
        </is>
      </c>
      <c r="G51" s="17" t="inlineStr">
        <is>
          <t>When the user clicks on a job listing, the system navigates to the job
 detail page and displays complete information</t>
        </is>
      </c>
      <c r="H51" s="18" t="inlineStr">
        <is>
          <t>Job detail page loaded with correct information upon click</t>
        </is>
      </c>
      <c r="I51" s="52" t="inlineStr">
        <is>
          <t>-</t>
        </is>
      </c>
      <c r="J51" s="9" t="inlineStr">
        <is>
          <t>Passed</t>
        </is>
      </c>
      <c r="L51" s="3" t="n"/>
      <c r="M51" s="3" t="n"/>
      <c r="N51" s="33" t="inlineStr">
        <is>
          <t>Sabrina</t>
        </is>
      </c>
      <c r="O51" s="37" t="n">
        <v>45959</v>
      </c>
    </row>
    <row r="52" ht="60.75" customHeight="1">
      <c r="A52" s="105" t="n">
        <v>51</v>
      </c>
      <c r="B52" s="232" t="n"/>
      <c r="C52" s="106" t="inlineStr">
        <is>
          <t>TC51</t>
        </is>
      </c>
      <c r="D52" s="18" t="inlineStr">
        <is>
          <t>Filter (Nature of Business, Salary Min (RM), Salary Max (RM), Location, Sort By)</t>
        </is>
      </c>
      <c r="E52" s="14" t="inlineStr">
        <is>
          <t xml:space="preserve">Go to JobFinder Marketplace website
Login into the system
All the filter will be displayed at top
</t>
        </is>
      </c>
      <c r="F52" s="43" t="inlineStr">
        <is>
          <t>Positive</t>
        </is>
      </c>
      <c r="G52" s="19" t="inlineStr">
        <is>
          <t>Success displayed support menu at top</t>
        </is>
      </c>
      <c r="H52" s="18" t="n"/>
      <c r="I52" s="9" t="n"/>
      <c r="J52" s="9" t="inlineStr">
        <is>
          <t>Failed</t>
        </is>
      </c>
      <c r="L52" s="3" t="n"/>
      <c r="M52" s="3" t="inlineStr">
        <is>
          <t>D26</t>
        </is>
      </c>
      <c r="N52" s="33" t="inlineStr">
        <is>
          <t>Sabrina</t>
        </is>
      </c>
      <c r="O52" s="36" t="n">
        <v>45959</v>
      </c>
    </row>
    <row r="53" ht="60.75" customHeight="1">
      <c r="A53" s="105" t="n">
        <v>52</v>
      </c>
      <c r="B53" s="203" t="n"/>
      <c r="C53" s="106" t="inlineStr">
        <is>
          <t>TC52</t>
        </is>
      </c>
      <c r="D53" s="18" t="inlineStr">
        <is>
          <t>Browse active jobs and companies in the main page</t>
        </is>
      </c>
      <c r="E53" s="14" t="inlineStr">
        <is>
          <t xml:space="preserve">Once login, click "JobFinder"
Search any skills, Company or Job title 
Result showing as per request
</t>
        </is>
      </c>
      <c r="F53" s="43" t="inlineStr">
        <is>
          <t>Positive</t>
        </is>
      </c>
      <c r="G53" s="19" t="inlineStr">
        <is>
          <t>Success search from the request</t>
        </is>
      </c>
      <c r="H53" s="18" t="n"/>
      <c r="I53" s="9" t="n"/>
      <c r="J53" s="3" t="inlineStr">
        <is>
          <t>Failed</t>
        </is>
      </c>
      <c r="L53" s="3" t="n"/>
      <c r="M53" s="3" t="inlineStr">
        <is>
          <t>D9</t>
        </is>
      </c>
      <c r="N53" s="33" t="inlineStr">
        <is>
          <t>Sabrina</t>
        </is>
      </c>
      <c r="O53" s="34" t="n">
        <v>45958</v>
      </c>
    </row>
    <row r="54" ht="290.25" customHeight="1">
      <c r="A54" s="105" t="n">
        <v>53</v>
      </c>
      <c r="B54" s="357" t="inlineStr">
        <is>
          <t>Forgot Password</t>
        </is>
      </c>
      <c r="C54" s="106" t="inlineStr">
        <is>
          <t>TC53</t>
        </is>
      </c>
      <c r="D54" s="18" t="inlineStr">
        <is>
          <t>System verify valid new password</t>
        </is>
      </c>
      <c r="E54" s="8" t="inlineStr">
        <is>
          <t>Go to JobFinder website
Click "Sign In"
Click "Forgot Password"
Landing at Forgot password
page
Insert Email Address
in the field, 
Received email "Reset Your Password" and Set new Password
Enter new password, confirm Password and click update  Password at the Set a New Password Page
Enter valid old password
Enter valid new password
Enter valid confirm new password
Click "change password"
Success message will display</t>
        </is>
      </c>
      <c r="F54" s="43" t="inlineStr">
        <is>
          <t>Positive</t>
        </is>
      </c>
      <c r="G54" s="19" t="inlineStr">
        <is>
          <t>Password validation successful, no errors returned</t>
        </is>
      </c>
      <c r="H54" s="18" t="n"/>
      <c r="I54" s="9" t="n"/>
      <c r="J54" s="5" t="inlineStr">
        <is>
          <t>Failed</t>
        </is>
      </c>
      <c r="L54" s="5" t="n"/>
      <c r="M54" s="5" t="inlineStr">
        <is>
          <t>D19</t>
        </is>
      </c>
      <c r="N54" s="33" t="inlineStr">
        <is>
          <t>Sabrina</t>
        </is>
      </c>
      <c r="O54" s="41" t="n">
        <v>45958</v>
      </c>
    </row>
    <row r="55" ht="137.25" customHeight="1">
      <c r="A55" s="105" t="n">
        <v>54</v>
      </c>
      <c r="B55" s="232" t="n"/>
      <c r="C55" s="106" t="inlineStr">
        <is>
          <t>TC54</t>
        </is>
      </c>
      <c r="D55" s="45" t="inlineStr">
        <is>
          <t>Meet the password condition
- 8 characters
- at least 1 lowercase letter
- at least 1 uppercase letter
- at least 1 numeric
- at least 1 special character</t>
        </is>
      </c>
      <c r="E55" s="6" t="inlineStr">
        <is>
          <t xml:space="preserve">Go to JobFinder website
Click "Profile"
Landing at profile info page
At new password field, enter 8 characters + at least 1 lowercase letter + at least 1 uppercase letter + at least 1 numeric + at least 1 special character
No error
</t>
        </is>
      </c>
      <c r="F55" s="43" t="inlineStr">
        <is>
          <t>Positive</t>
        </is>
      </c>
      <c r="G55" s="19" t="inlineStr">
        <is>
          <t>Password validation successful, no errors returned</t>
        </is>
      </c>
      <c r="H55" s="18" t="n"/>
      <c r="I55" s="9" t="n"/>
      <c r="J55" s="3" t="inlineStr">
        <is>
          <t>Blocked</t>
        </is>
      </c>
      <c r="L55" s="3" t="n"/>
      <c r="M55" s="3" t="inlineStr">
        <is>
          <t>R7</t>
        </is>
      </c>
      <c r="N55" s="3" t="inlineStr">
        <is>
          <t>Sabrina</t>
        </is>
      </c>
      <c r="O55" s="34" t="n">
        <v>45959</v>
      </c>
    </row>
    <row r="56" ht="137.25" customHeight="1">
      <c r="A56" s="105" t="n">
        <v>55</v>
      </c>
      <c r="B56" s="232" t="n"/>
      <c r="C56" s="106" t="inlineStr">
        <is>
          <t>TC55</t>
        </is>
      </c>
      <c r="D56" s="45" t="inlineStr">
        <is>
          <t>Meet the password condition
- more than 8 characters
- at least 1 lowercase letter
- at least 1 uppercase letter
- at least 1 numeric
- at least 1 special character</t>
        </is>
      </c>
      <c r="E56" s="6" t="inlineStr">
        <is>
          <t xml:space="preserve">Login into JobFinder
Click "Profile"
Landing at profile info page
At new password field, enter more than 8 characters + at least 1 lowercase letter + at least 1 uppercase letter + at least 1 numeric + at least 1 special character
No error
</t>
        </is>
      </c>
      <c r="F56" s="43" t="inlineStr">
        <is>
          <t>Positive</t>
        </is>
      </c>
      <c r="G56" s="19" t="inlineStr">
        <is>
          <t>Password validation successful, no errors returned</t>
        </is>
      </c>
      <c r="H56" s="18" t="n"/>
      <c r="I56" s="9" t="n"/>
      <c r="J56" s="3" t="inlineStr">
        <is>
          <t>Blocked</t>
        </is>
      </c>
      <c r="L56" s="3" t="n"/>
      <c r="M56" s="3" t="inlineStr">
        <is>
          <t>R7</t>
        </is>
      </c>
      <c r="N56" s="3" t="inlineStr">
        <is>
          <t>Sabrina</t>
        </is>
      </c>
      <c r="O56" s="34" t="n">
        <v>45959</v>
      </c>
    </row>
    <row r="57" ht="137.25" customHeight="1">
      <c r="A57" s="105" t="n">
        <v>56</v>
      </c>
      <c r="B57" s="232" t="n"/>
      <c r="C57" s="106" t="inlineStr">
        <is>
          <t>TC56</t>
        </is>
      </c>
      <c r="D57" s="53" t="inlineStr">
        <is>
          <t>Doesn’t meet the password condition
- less than 8 characters
- at least 1 lowercase letter
- at least 1 uppercase letter
- at least 1 numeric
- at least 1 special character</t>
        </is>
      </c>
      <c r="E57" s="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57" s="43" t="inlineStr">
        <is>
          <t>Negative</t>
        </is>
      </c>
      <c r="G57" s="19" t="inlineStr">
        <is>
          <t>Password check failed as expected,error displayed</t>
        </is>
      </c>
      <c r="H57" s="18" t="n"/>
      <c r="I57" s="9" t="n"/>
      <c r="J57" s="3" t="inlineStr">
        <is>
          <t>Blocked</t>
        </is>
      </c>
      <c r="L57" s="3" t="n"/>
      <c r="M57" s="3" t="inlineStr">
        <is>
          <t>R7</t>
        </is>
      </c>
      <c r="N57" s="3" t="inlineStr">
        <is>
          <t>Sabrina</t>
        </is>
      </c>
      <c r="O57" s="34" t="n">
        <v>45959</v>
      </c>
    </row>
    <row r="58" ht="137.25" customHeight="1">
      <c r="A58" s="105" t="n">
        <v>57</v>
      </c>
      <c r="B58" s="232" t="n"/>
      <c r="C58" s="106" t="inlineStr">
        <is>
          <t>TC57</t>
        </is>
      </c>
      <c r="D58" s="53" t="inlineStr">
        <is>
          <t>Doesn’t meet the password condition
- at least 8 characters
- no lowercase letter
- at least 1 uppercase letter
- at least 1 numeric
- at least 1 special character</t>
        </is>
      </c>
      <c r="E58" s="8" t="inlineStr">
        <is>
          <t xml:space="preserve">Go to JobFinder website
Click "Profile"
Landing at profile info page
At new password field, enter at least 8 characters + no lowercase letter + at least 1 uppercase letter + at least 1 numeric + at least 1 special character
Hit error
</t>
        </is>
      </c>
      <c r="F58" s="43" t="inlineStr">
        <is>
          <t>Negative</t>
        </is>
      </c>
      <c r="G58" s="19" t="inlineStr">
        <is>
          <t>Password check failed as expected,error displayed</t>
        </is>
      </c>
      <c r="H58" s="18" t="n"/>
      <c r="I58" s="9" t="n"/>
      <c r="J58" s="3" t="inlineStr">
        <is>
          <t>Blocked</t>
        </is>
      </c>
      <c r="L58" s="3" t="n"/>
      <c r="M58" s="3" t="inlineStr">
        <is>
          <t>R7</t>
        </is>
      </c>
      <c r="N58" s="3" t="inlineStr">
        <is>
          <t>Sabrina</t>
        </is>
      </c>
      <c r="O58" s="34" t="n">
        <v>45959</v>
      </c>
    </row>
    <row r="59" ht="137.25" customHeight="1">
      <c r="A59" s="105" t="n">
        <v>58</v>
      </c>
      <c r="B59" s="232" t="n"/>
      <c r="C59" s="106" t="inlineStr">
        <is>
          <t>TC58</t>
        </is>
      </c>
      <c r="D59" s="53" t="inlineStr">
        <is>
          <t>Doesn’t meet the password condition
- at least 8 characters
- at least 1 lowercase letter
- no uppercase letter
- at least 1 numeric
- at least 1 special character</t>
        </is>
      </c>
      <c r="E59" s="8" t="inlineStr">
        <is>
          <t xml:space="preserve">Go to JobFinder website
Click "Profile"
Landing at profile info page
At new password field, enter at least 8 characters + at least 1 lowercase letter + no uppercase letter + at least 1 numeric + at least 1 special character
Hit error
</t>
        </is>
      </c>
      <c r="F59" s="43" t="inlineStr">
        <is>
          <t>Negative</t>
        </is>
      </c>
      <c r="G59" s="19" t="inlineStr">
        <is>
          <t>Password check failed as expected,error displayed</t>
        </is>
      </c>
      <c r="H59" s="18" t="n"/>
      <c r="I59" s="9" t="n"/>
      <c r="J59" s="3" t="inlineStr">
        <is>
          <t>Blocked</t>
        </is>
      </c>
      <c r="L59" s="3" t="n"/>
      <c r="M59" s="3" t="inlineStr">
        <is>
          <t>R7</t>
        </is>
      </c>
      <c r="N59" s="3" t="inlineStr">
        <is>
          <t>Sabrina</t>
        </is>
      </c>
      <c r="O59" s="34" t="n">
        <v>45959</v>
      </c>
    </row>
    <row r="60" ht="137.25" customHeight="1">
      <c r="A60" s="105" t="n">
        <v>59</v>
      </c>
      <c r="B60" s="232" t="n"/>
      <c r="C60" s="106" t="inlineStr">
        <is>
          <t>TC59</t>
        </is>
      </c>
      <c r="D60" s="53" t="inlineStr">
        <is>
          <t>Doesn’t meet the password condition
- at least 8 characters
- at least 1 lowercase letter
- at least 1 uppercase letter
- no numeric
- at least 1 special character</t>
        </is>
      </c>
      <c r="E60" s="8" t="inlineStr">
        <is>
          <t xml:space="preserve">Go to JobFinder website
Click "Profile"
Landing at profile info page
At new password field, at least 8 characters + at least 1 lowercase letter + at least 1 uppercase letter + no numeric + at least 1 special character
Hit error
</t>
        </is>
      </c>
      <c r="F60" s="43" t="inlineStr">
        <is>
          <t>Negative</t>
        </is>
      </c>
      <c r="G60" s="19" t="inlineStr">
        <is>
          <t>Password check failed as expected,error displayed</t>
        </is>
      </c>
      <c r="H60" s="18" t="n"/>
      <c r="I60" s="9" t="n"/>
      <c r="J60" s="3" t="inlineStr">
        <is>
          <t>Blocked</t>
        </is>
      </c>
      <c r="L60" s="3" t="n"/>
      <c r="M60" s="3" t="inlineStr">
        <is>
          <t>R7</t>
        </is>
      </c>
      <c r="N60" s="3" t="inlineStr">
        <is>
          <t>Sabrina</t>
        </is>
      </c>
      <c r="O60" s="34" t="n">
        <v>45959</v>
      </c>
    </row>
    <row r="61" ht="137.25" customHeight="1">
      <c r="A61" s="105" t="n">
        <v>60</v>
      </c>
      <c r="B61" s="232" t="n"/>
      <c r="C61" s="106" t="inlineStr">
        <is>
          <t>TC60</t>
        </is>
      </c>
      <c r="D61" s="53" t="inlineStr">
        <is>
          <t>Doesn’t meet the password condition
- at least 8 characters
- at least 1 lowercase letter
- at least 1 uppercase letter
- at least 1  numeric
- no special character</t>
        </is>
      </c>
      <c r="E61" s="8" t="inlineStr">
        <is>
          <t xml:space="preserve">Login into JobFinder
Click "Profile"
Landing at profile info page
At new password field, enter 8 characters + at least 1 lowercase letter + at least 1 uppercase letter + at least 1 numeric + no special character
Hit error
</t>
        </is>
      </c>
      <c r="F61" s="43" t="inlineStr">
        <is>
          <t>Negative</t>
        </is>
      </c>
      <c r="G61" s="19" t="inlineStr">
        <is>
          <t>Password check failed as expected,error displayed</t>
        </is>
      </c>
      <c r="H61" s="18" t="n"/>
      <c r="I61" s="9" t="n"/>
      <c r="J61" s="3" t="inlineStr">
        <is>
          <t>Blocked</t>
        </is>
      </c>
      <c r="L61" s="3" t="n"/>
      <c r="M61" s="3" t="inlineStr">
        <is>
          <t>R7</t>
        </is>
      </c>
      <c r="N61" s="3" t="inlineStr">
        <is>
          <t>Sabrina</t>
        </is>
      </c>
      <c r="O61" s="34" t="n">
        <v>45959</v>
      </c>
    </row>
    <row r="62" ht="121.5" customHeight="1">
      <c r="A62" s="105" t="n">
        <v>61</v>
      </c>
      <c r="B62" s="203" t="n"/>
      <c r="C62" s="106" t="inlineStr">
        <is>
          <t>TC61</t>
        </is>
      </c>
      <c r="D62" s="2" t="inlineStr">
        <is>
          <t>System verify invalid new password</t>
        </is>
      </c>
      <c r="E62" s="129" t="inlineStr">
        <is>
          <t xml:space="preserve">Go to JobFinder website
Click "Profile"
Landing at profile info page
At confirm new password field, enter invalid password which not same as at new password
</t>
        </is>
      </c>
      <c r="F62" s="43" t="inlineStr">
        <is>
          <t>Negative</t>
        </is>
      </c>
      <c r="G62" s="19" t="inlineStr">
        <is>
          <t>Password check failed as expected,error displayed</t>
        </is>
      </c>
      <c r="H62" s="18" t="n"/>
      <c r="I62" s="9" t="n"/>
      <c r="J62" s="3" t="inlineStr">
        <is>
          <t>Blocked</t>
        </is>
      </c>
      <c r="L62" s="3" t="n"/>
      <c r="M62" s="3" t="inlineStr">
        <is>
          <t>R49</t>
        </is>
      </c>
      <c r="N62" s="3" t="inlineStr">
        <is>
          <t>Sabrina</t>
        </is>
      </c>
      <c r="O62" s="34" t="n">
        <v>45968</v>
      </c>
    </row>
    <row r="63" ht="76.5" customHeight="1">
      <c r="A63" s="105" t="n">
        <v>62</v>
      </c>
      <c r="B63" s="74" t="inlineStr">
        <is>
          <t>Email Notification</t>
        </is>
      </c>
      <c r="C63" s="209" t="inlineStr">
        <is>
          <t>TC62</t>
        </is>
      </c>
      <c r="D63" s="17" t="inlineStr">
        <is>
          <t xml:space="preserve">Verify that the email notification contains correct and complete information
</t>
        </is>
      </c>
      <c r="E63" s="17" t="inlineStr">
        <is>
          <t xml:space="preserve">Go to JobFinder website
Open registered email inbox
Verify Email Notification
</t>
        </is>
      </c>
      <c r="F63" s="135" t="inlineStr">
        <is>
          <t>Positive</t>
        </is>
      </c>
      <c r="G63" s="79" t="inlineStr">
        <is>
          <t>Email notification is received with correct subject, sender, and content relevant to the trigger</t>
        </is>
      </c>
      <c r="H63" s="19" t="inlineStr">
        <is>
          <t>Received email with verify email notification</t>
        </is>
      </c>
      <c r="I63" s="52" t="inlineStr">
        <is>
          <t>-</t>
        </is>
      </c>
      <c r="J63" s="19" t="inlineStr">
        <is>
          <t>Blocked</t>
        </is>
      </c>
      <c r="L63" s="17" t="n"/>
      <c r="M63" s="19" t="inlineStr">
        <is>
          <t>R4</t>
        </is>
      </c>
      <c r="N63" s="19" t="inlineStr">
        <is>
          <t>Sabrina</t>
        </is>
      </c>
      <c r="O63" s="37" t="n">
        <v>45959</v>
      </c>
    </row>
    <row r="64" ht="30.75" customHeight="1">
      <c r="A64" s="105" t="n">
        <v>63</v>
      </c>
      <c r="B64" s="211" t="inlineStr">
        <is>
          <t>Website Layout in mobile</t>
        </is>
      </c>
      <c r="C64" s="106" t="inlineStr">
        <is>
          <t>TC63</t>
        </is>
      </c>
      <c r="D64" s="289" t="inlineStr">
        <is>
          <t>Verify website layout consistency</t>
        </is>
      </c>
      <c r="E64" s="210" t="inlineStr">
        <is>
          <t>Open multiple pages (Home Page, Job Page, Companies page)</t>
        </is>
      </c>
      <c r="F64" s="77" t="inlineStr">
        <is>
          <t>Positive</t>
        </is>
      </c>
      <c r="G64" s="20" t="inlineStr">
        <is>
          <t>The layout (header, footer, colors, fonts) is consistent across all pages.</t>
        </is>
      </c>
      <c r="H64" s="76" t="n"/>
      <c r="I64" s="76" t="n"/>
      <c r="J64" s="76" t="inlineStr">
        <is>
          <t>Failed</t>
        </is>
      </c>
      <c r="L64" s="20" t="n"/>
      <c r="M64" s="76" t="inlineStr">
        <is>
          <t>D36,D37,D38</t>
        </is>
      </c>
      <c r="N64" s="19" t="inlineStr">
        <is>
          <t>Sabrina</t>
        </is>
      </c>
      <c r="O64" s="38" t="n">
        <v>45960</v>
      </c>
    </row>
    <row r="65" ht="60.75" customHeight="1">
      <c r="A65" s="105" t="n">
        <v>64</v>
      </c>
      <c r="B65" s="128" t="inlineStr">
        <is>
          <t>About us</t>
        </is>
      </c>
      <c r="C65" s="106" t="inlineStr">
        <is>
          <t>TC64</t>
        </is>
      </c>
      <c r="D65" s="39" t="inlineStr">
        <is>
          <t>Able landing to About us page</t>
        </is>
      </c>
      <c r="E65" s="198" t="inlineStr">
        <is>
          <t>Go to JobFinder website
About us menu will be displayed at top
Click "About us"
Success landing at "About us" page</t>
        </is>
      </c>
      <c r="F65" s="76" t="inlineStr">
        <is>
          <t>Positive</t>
        </is>
      </c>
      <c r="G65" s="21" t="inlineStr">
        <is>
          <t>Success landing at About us page</t>
        </is>
      </c>
      <c r="H65" s="21" t="inlineStr">
        <is>
          <t>Page redirected and landed successfully at the about us page</t>
        </is>
      </c>
      <c r="I65" s="21" t="n"/>
      <c r="J65" s="21" t="inlineStr">
        <is>
          <t>Blocked</t>
        </is>
      </c>
      <c r="L65" s="21" t="n"/>
      <c r="M65" s="21" t="inlineStr">
        <is>
          <t>R47</t>
        </is>
      </c>
      <c r="N65" s="19" t="inlineStr">
        <is>
          <t>Sabrina</t>
        </is>
      </c>
      <c r="O65" s="127" t="n">
        <v>45968</v>
      </c>
    </row>
    <row r="66" ht="76.5" customHeight="1">
      <c r="A66" s="105" t="n">
        <v>65</v>
      </c>
      <c r="B66" s="306" t="inlineStr">
        <is>
          <t>Security &amp; Privacy</t>
        </is>
      </c>
      <c r="C66" s="106" t="inlineStr">
        <is>
          <t>TC65</t>
        </is>
      </c>
      <c r="D66" s="39" t="inlineStr">
        <is>
          <t>Able landing to Security &amp; Privacy page</t>
        </is>
      </c>
      <c r="E66" s="198" t="inlineStr">
        <is>
          <t>Go to JobFinder website
Security &amp; Privacy menu will be displayed at top
Click "Security &amp; Privacy"
Success landing at "Security &amp; Privacy" page</t>
        </is>
      </c>
      <c r="F66" s="76" t="inlineStr">
        <is>
          <t>Positive</t>
        </is>
      </c>
      <c r="G66" s="21" t="inlineStr">
        <is>
          <t>Success landing at Security &amp; Privacy page</t>
        </is>
      </c>
      <c r="H66" s="21" t="inlineStr">
        <is>
          <t>Page redirected and landed successfully at the  Security &amp; Privacy page</t>
        </is>
      </c>
      <c r="I66" s="21" t="n"/>
      <c r="J66" s="21" t="inlineStr">
        <is>
          <t>Blocked</t>
        </is>
      </c>
      <c r="L66" s="21" t="n"/>
      <c r="M66" s="21" t="inlineStr">
        <is>
          <t>R47</t>
        </is>
      </c>
      <c r="N66" s="19" t="inlineStr">
        <is>
          <t>Sabrina</t>
        </is>
      </c>
      <c r="O66" s="127" t="n">
        <v>45968</v>
      </c>
    </row>
    <row r="67" ht="91.5" customHeight="1">
      <c r="A67" s="105" t="n">
        <v>66</v>
      </c>
      <c r="B67" s="128" t="inlineStr">
        <is>
          <t>Terms and Condition</t>
        </is>
      </c>
      <c r="C67" s="106" t="inlineStr">
        <is>
          <t>TC66</t>
        </is>
      </c>
      <c r="D67" s="39" t="inlineStr">
        <is>
          <t>Able landing to Terms and Condition page</t>
        </is>
      </c>
      <c r="E67" s="198" t="inlineStr">
        <is>
          <t>Go to JobFinder website
Terms and Condition menu will be displayed at top
Click "Terms and Condition"
Success landing at "Terms and Condition" page</t>
        </is>
      </c>
      <c r="F67" s="76" t="inlineStr">
        <is>
          <t>Positive</t>
        </is>
      </c>
      <c r="G67" s="21" t="inlineStr">
        <is>
          <t>Success landing at Terms and Condition page</t>
        </is>
      </c>
      <c r="H67" s="21" t="inlineStr">
        <is>
          <t>Page redirected and landed successfully at the Terms and Condition page</t>
        </is>
      </c>
      <c r="I67" s="21" t="n"/>
      <c r="J67" s="21" t="inlineStr">
        <is>
          <t>Blocked</t>
        </is>
      </c>
      <c r="L67" s="21" t="n"/>
      <c r="M67" s="21" t="inlineStr">
        <is>
          <t>R47</t>
        </is>
      </c>
      <c r="N67" s="19" t="inlineStr">
        <is>
          <t>Sabrina</t>
        </is>
      </c>
      <c r="O67" s="127" t="n">
        <v>45968</v>
      </c>
    </row>
    <row r="68" ht="60.75" customHeight="1">
      <c r="A68" s="105" t="n">
        <v>67</v>
      </c>
      <c r="B68" s="128" t="inlineStr">
        <is>
          <t>FAQ</t>
        </is>
      </c>
      <c r="C68" s="106" t="inlineStr">
        <is>
          <t>TC67</t>
        </is>
      </c>
      <c r="D68" s="39" t="inlineStr">
        <is>
          <t>Able landing to FAQ page</t>
        </is>
      </c>
      <c r="E68" s="198" t="inlineStr">
        <is>
          <t>Go to JobFinder website
FAQ  menu will be displayed at top
Click "FAQ"
Success landing at "FAQ" page</t>
        </is>
      </c>
      <c r="F68" s="76" t="inlineStr">
        <is>
          <t>Positive</t>
        </is>
      </c>
      <c r="G68" s="21" t="inlineStr">
        <is>
          <t>Success landing at FAQ page</t>
        </is>
      </c>
      <c r="H68" s="21" t="inlineStr">
        <is>
          <t>Page redirected and landed successfully at the FAQ page</t>
        </is>
      </c>
      <c r="I68" s="21" t="n"/>
      <c r="J68" s="21" t="inlineStr">
        <is>
          <t>Blocked</t>
        </is>
      </c>
      <c r="L68" s="21" t="n"/>
      <c r="M68" s="21" t="inlineStr">
        <is>
          <t>R47</t>
        </is>
      </c>
      <c r="N68" s="19" t="inlineStr">
        <is>
          <t>Sabrina</t>
        </is>
      </c>
      <c r="O68" s="127" t="n">
        <v>45968</v>
      </c>
    </row>
    <row r="69" ht="60.75" customHeight="1">
      <c r="A69" s="105" t="n">
        <v>68</v>
      </c>
      <c r="B69" s="305" t="inlineStr">
        <is>
          <t>Contact Us</t>
        </is>
      </c>
      <c r="C69" s="106" t="inlineStr">
        <is>
          <t>TC68</t>
        </is>
      </c>
      <c r="D69" s="190" t="inlineStr">
        <is>
          <t>Able landing to Contact US page</t>
        </is>
      </c>
      <c r="E69" s="198" t="inlineStr">
        <is>
          <t>Go to JobFinder website
FAQ  menu will be displayed at top
Click "Contact Us"
Success landing at "Contact Us" page</t>
        </is>
      </c>
      <c r="F69" s="76" t="inlineStr">
        <is>
          <t>Positive</t>
        </is>
      </c>
      <c r="G69" s="21" t="inlineStr">
        <is>
          <t>Success landing at Contact Us page</t>
        </is>
      </c>
      <c r="H69" s="21" t="inlineStr">
        <is>
          <t>Page redirected and landed successfully at the Contact Us page</t>
        </is>
      </c>
      <c r="I69" s="28" t="n"/>
      <c r="J69" s="21" t="inlineStr">
        <is>
          <t>Blocked</t>
        </is>
      </c>
      <c r="L69" s="28" t="n"/>
      <c r="M69" s="28" t="inlineStr">
        <is>
          <t>R29</t>
        </is>
      </c>
      <c r="N69" s="19" t="inlineStr">
        <is>
          <t>Sabrina</t>
        </is>
      </c>
      <c r="O69" s="127" t="n">
        <v>45961</v>
      </c>
    </row>
    <row r="70" ht="60.75" customHeight="1">
      <c r="A70" s="105" t="n">
        <v>69</v>
      </c>
      <c r="B70" s="305" t="inlineStr">
        <is>
          <t>Career Blog</t>
        </is>
      </c>
      <c r="C70" s="106" t="inlineStr">
        <is>
          <t>TC69</t>
        </is>
      </c>
      <c r="D70" s="190" t="inlineStr">
        <is>
          <t>Able landing to Career Blog page</t>
        </is>
      </c>
      <c r="E70" s="198" t="inlineStr">
        <is>
          <t>Go to JobFinder website
About us menu will be displayed at top
Click "About us"
Success landing at "About us" page</t>
        </is>
      </c>
      <c r="F70" s="76" t="inlineStr">
        <is>
          <t>Positive</t>
        </is>
      </c>
      <c r="G70" s="28" t="inlineStr">
        <is>
          <t>Success landing at Career Blog page</t>
        </is>
      </c>
      <c r="H70" s="21" t="inlineStr">
        <is>
          <t>Page redirected and landed successfully at the Career Blog page</t>
        </is>
      </c>
      <c r="I70" s="28" t="n"/>
      <c r="J70" s="28" t="inlineStr">
        <is>
          <t>Blocked</t>
        </is>
      </c>
      <c r="L70" s="28" t="n"/>
      <c r="M70" s="28" t="inlineStr">
        <is>
          <t>R47</t>
        </is>
      </c>
      <c r="N70" s="76" t="inlineStr">
        <is>
          <t>Sabrina</t>
        </is>
      </c>
      <c r="O70" s="191" t="n">
        <v>45968</v>
      </c>
    </row>
    <row r="71" ht="60.75" customHeight="1">
      <c r="A71" s="105" t="n">
        <v>70</v>
      </c>
      <c r="B71" s="128" t="inlineStr">
        <is>
          <t>Learning</t>
        </is>
      </c>
      <c r="C71" s="106" t="inlineStr">
        <is>
          <t>TC70</t>
        </is>
      </c>
      <c r="D71" s="26" t="inlineStr">
        <is>
          <t>Able landing to Learning page</t>
        </is>
      </c>
      <c r="E71" s="198" t="inlineStr">
        <is>
          <t>Go to JobFinder website
Learning  menu will be displayed at top
Click "Learning"
Success landing at "Learning" page</t>
        </is>
      </c>
      <c r="F71" s="19" t="inlineStr">
        <is>
          <t>Positive</t>
        </is>
      </c>
      <c r="G71" s="21" t="inlineStr">
        <is>
          <t>Success landing at Learning page</t>
        </is>
      </c>
      <c r="H71" s="21" t="inlineStr">
        <is>
          <t>Page redirected and landed successfully at the Learning page</t>
        </is>
      </c>
      <c r="I71" s="21" t="n"/>
      <c r="J71" s="21" t="inlineStr">
        <is>
          <t>Blocked</t>
        </is>
      </c>
      <c r="L71" s="21" t="n"/>
      <c r="M71" s="21" t="inlineStr">
        <is>
          <t>R47</t>
        </is>
      </c>
      <c r="N71" s="19" t="inlineStr">
        <is>
          <t>Sabrina</t>
        </is>
      </c>
      <c r="O71" s="127" t="n">
        <v>45968</v>
      </c>
    </row>
  </sheetData>
  <autoFilter ref="A1:N71"/>
  <mergeCells count="11">
    <mergeCell ref="B26:B30"/>
    <mergeCell ref="B13:B16"/>
    <mergeCell ref="B33:B41"/>
    <mergeCell ref="B2:B5"/>
    <mergeCell ref="B18:B25"/>
    <mergeCell ref="B8:B12"/>
    <mergeCell ref="B50:B53"/>
    <mergeCell ref="B46:B49"/>
    <mergeCell ref="B54:B62"/>
    <mergeCell ref="B6:B7"/>
    <mergeCell ref="B31:B32"/>
  </mergeCells>
  <pageMargins left="0.7" right="0.7" top="0.75" bottom="0.75" header="0.3" footer="0.3"/>
</worksheet>
</file>

<file path=xl/worksheets/sheet4.xml><?xml version="1.0" encoding="utf-8"?>
<worksheet xmlns="http://schemas.openxmlformats.org/spreadsheetml/2006/main">
  <sheetPr>
    <outlinePr summaryBelow="1" summaryRight="1"/>
    <pageSetUpPr/>
  </sheetPr>
  <dimension ref="A1:N80"/>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69.85546875" customWidth="1" style="1" min="4" max="4"/>
    <col width="60.7109375" customWidth="1" style="1" min="5" max="5"/>
    <col width="18.28515625" bestFit="1" customWidth="1" style="1" min="6" max="6"/>
    <col width="55.85546875" customWidth="1" style="1" min="7" max="7"/>
    <col width="60.5703125" customWidth="1" style="1" min="8" max="8"/>
    <col width="29.710937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48" t="inlineStr">
        <is>
          <t>Test Scenario No</t>
        </is>
      </c>
      <c r="B1" s="59" t="inlineStr">
        <is>
          <t>Test Scenario</t>
        </is>
      </c>
      <c r="C1" s="48" t="inlineStr">
        <is>
          <t>Test Case No</t>
        </is>
      </c>
      <c r="D1" s="10" t="inlineStr">
        <is>
          <t>Test Cases</t>
        </is>
      </c>
      <c r="E1" s="10" t="inlineStr">
        <is>
          <t>Test Steps</t>
        </is>
      </c>
      <c r="F1" s="10" t="inlineStr">
        <is>
          <t>Test Case Category</t>
        </is>
      </c>
      <c r="G1" s="10" t="inlineStr">
        <is>
          <t>Expected Results</t>
        </is>
      </c>
      <c r="H1" s="10" t="inlineStr">
        <is>
          <t>Actual Result</t>
        </is>
      </c>
      <c r="I1" s="10" t="inlineStr">
        <is>
          <t>Test Data</t>
        </is>
      </c>
      <c r="J1" s="10" t="inlineStr">
        <is>
          <t>Status</t>
        </is>
      </c>
      <c r="K1" s="10" t="inlineStr">
        <is>
          <t>Remark</t>
        </is>
      </c>
      <c r="L1" s="12" t="inlineStr">
        <is>
          <t>Defect</t>
        </is>
      </c>
      <c r="M1" s="12" t="inlineStr">
        <is>
          <t>Tested By</t>
        </is>
      </c>
      <c r="N1" s="12" t="inlineStr">
        <is>
          <t>Tested Date</t>
        </is>
      </c>
    </row>
    <row r="2" ht="60.75" customHeight="1">
      <c r="A2" s="287" t="n">
        <v>71</v>
      </c>
      <c r="B2" s="358" t="inlineStr">
        <is>
          <t>Jobs Menu</t>
        </is>
      </c>
      <c r="C2" s="287" t="inlineStr">
        <is>
          <t>TC71</t>
        </is>
      </c>
      <c r="D2" s="47" t="inlineStr">
        <is>
          <t>Display at main page</t>
        </is>
      </c>
      <c r="E2" s="14" t="inlineStr">
        <is>
          <t xml:space="preserve">Go to JobFinder website
Login into the system
Jobs menu will be displayed at top
</t>
        </is>
      </c>
      <c r="F2" s="9" t="inlineStr">
        <is>
          <t>Positive</t>
        </is>
      </c>
      <c r="G2" s="9" t="inlineStr">
        <is>
          <t>Success displayed jobs menu at top</t>
        </is>
      </c>
      <c r="H2" s="9" t="inlineStr">
        <is>
          <t>List of jobs displayed successfully</t>
        </is>
      </c>
      <c r="I2" s="214" t="inlineStr">
        <is>
          <t>sabrina.ismaili9@gmail.com
AbcDef123!@##</t>
        </is>
      </c>
      <c r="J2" s="9" t="inlineStr">
        <is>
          <t>Passed</t>
        </is>
      </c>
      <c r="K2" s="9" t="n"/>
      <c r="L2" s="9" t="n"/>
      <c r="M2" s="9" t="inlineStr">
        <is>
          <t>Sabrina</t>
        </is>
      </c>
      <c r="N2" s="36" t="n">
        <v>45958</v>
      </c>
    </row>
    <row r="3" ht="45.75" customHeight="1">
      <c r="A3" s="287" t="n">
        <v>72</v>
      </c>
      <c r="B3" s="359" t="n"/>
      <c r="C3" s="287" t="inlineStr">
        <is>
          <t>TC72</t>
        </is>
      </c>
      <c r="D3" s="18" t="inlineStr">
        <is>
          <t>Landing at Jobs page</t>
        </is>
      </c>
      <c r="E3" s="14" t="inlineStr">
        <is>
          <t xml:space="preserve">Once login, click "Jobs"
Success landing at Jobs page
</t>
        </is>
      </c>
      <c r="F3" s="3" t="inlineStr">
        <is>
          <t>Positive</t>
        </is>
      </c>
      <c r="G3" s="3" t="inlineStr">
        <is>
          <t>Success landing at Jobs page</t>
        </is>
      </c>
      <c r="H3" s="3" t="inlineStr">
        <is>
          <t>Page redirected and landed successfully on the jobs page</t>
        </is>
      </c>
      <c r="I3" s="214" t="inlineStr">
        <is>
          <t>sabrina.ismaili9@gmail.com
AbcDef123!@##</t>
        </is>
      </c>
      <c r="J3" s="9" t="inlineStr">
        <is>
          <t>Passed</t>
        </is>
      </c>
      <c r="K3" s="3" t="n"/>
      <c r="L3" s="3" t="n"/>
      <c r="M3" s="9" t="inlineStr">
        <is>
          <t>Sabrina</t>
        </is>
      </c>
      <c r="N3" s="36" t="n">
        <v>45958</v>
      </c>
    </row>
    <row r="4" ht="167.25" customHeight="1">
      <c r="A4" s="287" t="n">
        <v>73</v>
      </c>
      <c r="B4" s="359" t="n"/>
      <c r="C4" s="287" t="inlineStr">
        <is>
          <t>TC73</t>
        </is>
      </c>
      <c r="D4" s="18" t="inlineStr">
        <is>
          <t>Company Details Navigation and Action Buttons Functionality</t>
        </is>
      </c>
      <c r="E4" s="14" t="inlineStr">
        <is>
          <t>Go to JobFinder website
Login into the system
Click company name and all the details will be displayed
Able to Like,Apply and 'Save'</t>
        </is>
      </c>
      <c r="F4" s="3" t="inlineStr">
        <is>
          <t>Positive</t>
        </is>
      </c>
      <c r="G4" s="214" t="inlineStr">
        <is>
          <t>When user clicks the company name, the company details page opens, and all company information is displayed
User is able to Like, Apply, and Save the job/company successfully.</t>
        </is>
      </c>
      <c r="H4" s="3" t="n"/>
      <c r="I4" s="214" t="inlineStr">
        <is>
          <t>sabrina.ismaili9@gmail.com
AbcDef123!@##</t>
        </is>
      </c>
      <c r="J4" s="9" t="inlineStr">
        <is>
          <t>Failed</t>
        </is>
      </c>
      <c r="K4" s="3" t="n"/>
      <c r="L4" s="8" t="inlineStr">
        <is>
          <t>D6,D8,D9,D26,D34,D38,R37,
R53,R54,D11,D94,D95,D104,D105,R1,R22,R23,R24,R36</t>
        </is>
      </c>
      <c r="M4" s="9" t="inlineStr">
        <is>
          <t>Sabrina</t>
        </is>
      </c>
      <c r="N4" s="36" t="n">
        <v>45958</v>
      </c>
    </row>
    <row r="5" ht="62.25" customHeight="1">
      <c r="A5" s="287" t="n">
        <v>74</v>
      </c>
      <c r="B5" s="360" t="n"/>
      <c r="C5" s="287" t="inlineStr">
        <is>
          <t>TC74</t>
        </is>
      </c>
      <c r="D5" s="49" t="inlineStr">
        <is>
          <t>Verify Job Filter Functionality (Industry, Location, Salary, Start Date)</t>
        </is>
      </c>
      <c r="E5" s="14" t="inlineStr">
        <is>
          <t>Go to JobFinder website
Open the jobs page
All the filter will be displayed</t>
        </is>
      </c>
      <c r="F5" s="3" t="inlineStr">
        <is>
          <t>Positive</t>
        </is>
      </c>
      <c r="G5" s="214"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5" s="3" t="n"/>
      <c r="I5" s="214" t="inlineStr">
        <is>
          <t>sabrina.ismaili9@gmail.com
AbcDef123!@##</t>
        </is>
      </c>
      <c r="J5" s="9" t="inlineStr">
        <is>
          <t>Failed</t>
        </is>
      </c>
      <c r="K5" s="3" t="n"/>
      <c r="L5" s="3" t="inlineStr">
        <is>
          <t>D10,D34,D35,D102,R5,R33</t>
        </is>
      </c>
      <c r="M5" s="9" t="inlineStr">
        <is>
          <t>Sabrina</t>
        </is>
      </c>
      <c r="N5" s="36" t="n">
        <v>45958</v>
      </c>
    </row>
    <row r="6" ht="60.75" customHeight="1">
      <c r="A6" s="287" t="n">
        <v>75</v>
      </c>
      <c r="B6" s="361" t="inlineStr">
        <is>
          <t>Companies Menu</t>
        </is>
      </c>
      <c r="C6" s="287" t="inlineStr">
        <is>
          <t>TC75</t>
        </is>
      </c>
      <c r="D6" s="18" t="inlineStr">
        <is>
          <t>Landing at Companies page</t>
        </is>
      </c>
      <c r="E6" s="14" t="inlineStr">
        <is>
          <t>Once login, click "Companies "
Success landing at Companies page</t>
        </is>
      </c>
      <c r="F6" s="43" t="inlineStr">
        <is>
          <t>Positive</t>
        </is>
      </c>
      <c r="G6" s="19" t="inlineStr">
        <is>
          <t>Success landing at Companies page</t>
        </is>
      </c>
      <c r="H6" s="47" t="inlineStr">
        <is>
          <t>Page redirected and landed successfully on the companies page</t>
        </is>
      </c>
      <c r="I6" s="287" t="inlineStr">
        <is>
          <t>-</t>
        </is>
      </c>
      <c r="J6" s="9" t="inlineStr">
        <is>
          <t>Passed</t>
        </is>
      </c>
      <c r="K6" s="43" t="n"/>
      <c r="L6" s="21" t="n"/>
      <c r="M6" s="21" t="inlineStr">
        <is>
          <t>Sabrina</t>
        </is>
      </c>
      <c r="N6" s="127" t="n">
        <v>45958</v>
      </c>
    </row>
    <row r="7" ht="45.75" customHeight="1">
      <c r="A7" s="287" t="n">
        <v>76</v>
      </c>
      <c r="B7" s="360" t="n"/>
      <c r="C7" s="287" t="inlineStr">
        <is>
          <t>TC76</t>
        </is>
      </c>
      <c r="D7" s="18" t="inlineStr">
        <is>
          <t>Companies Menu Functionality Test</t>
        </is>
      </c>
      <c r="E7" s="255" t="inlineStr">
        <is>
          <t>Go to JobFinder website
Login into the system
Selected industry are displayed</t>
        </is>
      </c>
      <c r="F7" s="43" t="inlineStr">
        <is>
          <t>Positive</t>
        </is>
      </c>
      <c r="G7" s="19" t="inlineStr">
        <is>
          <t>Only match the selected industry are displayed.</t>
        </is>
      </c>
      <c r="H7" s="256" t="n"/>
      <c r="I7" s="287" t="inlineStr">
        <is>
          <t>-</t>
        </is>
      </c>
      <c r="J7" s="9" t="inlineStr">
        <is>
          <t>Blocked</t>
        </is>
      </c>
      <c r="K7" s="43" t="n"/>
      <c r="L7" s="21" t="inlineStr">
        <is>
          <t>R33,R43</t>
        </is>
      </c>
      <c r="M7" s="21" t="inlineStr">
        <is>
          <t>Sabrina</t>
        </is>
      </c>
      <c r="N7" s="127" t="n">
        <v>45966</v>
      </c>
    </row>
    <row r="8" ht="60.75" customHeight="1">
      <c r="A8" s="287" t="n">
        <v>77</v>
      </c>
      <c r="B8" s="298" t="inlineStr">
        <is>
          <t>JobsFinderMenu</t>
        </is>
      </c>
      <c r="C8" s="287" t="inlineStr">
        <is>
          <t>TC77</t>
        </is>
      </c>
      <c r="D8" s="18" t="inlineStr">
        <is>
          <t>Display at main page</t>
        </is>
      </c>
      <c r="E8" s="14" t="inlineStr">
        <is>
          <t xml:space="preserve">Go to JobFinder website
Login into the system
JobsFinder menu will be displayed at top
</t>
        </is>
      </c>
      <c r="F8" s="3" t="inlineStr">
        <is>
          <t>Positive</t>
        </is>
      </c>
      <c r="G8" s="9" t="inlineStr">
        <is>
          <t>Success displayed JobsFinder menu at top</t>
        </is>
      </c>
      <c r="H8" s="3" t="inlineStr">
        <is>
          <t>Page redirected and landed successfully on the JobsFinder page</t>
        </is>
      </c>
      <c r="I8" s="214" t="inlineStr">
        <is>
          <t>sabrina.ismaili9@gmail.com
AbcDef123!@##</t>
        </is>
      </c>
      <c r="J8" s="9" t="inlineStr">
        <is>
          <t>Passed</t>
        </is>
      </c>
      <c r="K8" s="3" t="n"/>
      <c r="L8" s="3" t="n"/>
      <c r="M8" s="9" t="inlineStr">
        <is>
          <t>Sabrina</t>
        </is>
      </c>
      <c r="N8" s="36" t="n">
        <v>45958</v>
      </c>
    </row>
    <row r="9" ht="45.75" customHeight="1">
      <c r="A9" s="287" t="n">
        <v>78</v>
      </c>
      <c r="B9" s="359" t="n"/>
      <c r="C9" s="287" t="inlineStr">
        <is>
          <t>TC78</t>
        </is>
      </c>
      <c r="D9" s="18" t="inlineStr">
        <is>
          <t>Landing at JobsFinder page</t>
        </is>
      </c>
      <c r="E9" s="14" t="inlineStr">
        <is>
          <t xml:space="preserve">Once login, click "JobsFinder"
Success landing at JobsFinder page
</t>
        </is>
      </c>
      <c r="F9" s="3" t="inlineStr">
        <is>
          <t>Positive</t>
        </is>
      </c>
      <c r="G9" s="3" t="inlineStr">
        <is>
          <t>Success landing at JobsFinder page</t>
        </is>
      </c>
      <c r="H9" s="3" t="inlineStr">
        <is>
          <t>Page redirected and landed successfully on the JobsFinder page</t>
        </is>
      </c>
      <c r="I9" s="214" t="inlineStr">
        <is>
          <t>sabrina.ismaili9@gmail.com
AbcDef123!@##</t>
        </is>
      </c>
      <c r="J9" s="9" t="inlineStr">
        <is>
          <t>Passed</t>
        </is>
      </c>
      <c r="K9" s="3" t="n"/>
      <c r="L9" s="3" t="n"/>
      <c r="M9" s="9" t="inlineStr">
        <is>
          <t>Sabrina</t>
        </is>
      </c>
      <c r="N9" s="36" t="n">
        <v>45958</v>
      </c>
    </row>
    <row r="10" ht="60.75" customHeight="1">
      <c r="A10" s="287" t="n">
        <v>79</v>
      </c>
      <c r="B10" s="359" t="n"/>
      <c r="C10" s="287" t="inlineStr">
        <is>
          <t>TC79</t>
        </is>
      </c>
      <c r="D10" s="53" t="inlineStr">
        <is>
          <t xml:space="preserve">Job Filter Functionality
</t>
        </is>
      </c>
      <c r="E10" s="14" t="inlineStr">
        <is>
          <t xml:space="preserve">Go to JobFinder website
Login into the system
All the filter will be displayed
</t>
        </is>
      </c>
      <c r="F10" s="3" t="inlineStr">
        <is>
          <t>Positive</t>
        </is>
      </c>
      <c r="G10" s="9" t="inlineStr">
        <is>
          <t xml:space="preserve">Success displayed JobsFinder </t>
        </is>
      </c>
      <c r="H10" s="3" t="n"/>
      <c r="I10" s="214" t="inlineStr">
        <is>
          <t>sabrina.ismaili9@gmail.com
AbcDef123!@##</t>
        </is>
      </c>
      <c r="J10" s="9" t="inlineStr">
        <is>
          <t>Failed</t>
        </is>
      </c>
      <c r="K10" s="3" t="n"/>
      <c r="L10" s="3" t="inlineStr">
        <is>
          <t>D10,R20</t>
        </is>
      </c>
      <c r="M10" s="9" t="inlineStr">
        <is>
          <t>Sabrina</t>
        </is>
      </c>
      <c r="N10" s="36" t="n">
        <v>45958</v>
      </c>
    </row>
    <row r="11" ht="140.25" customHeight="1">
      <c r="A11" s="287" t="n">
        <v>80</v>
      </c>
      <c r="B11" s="359" t="n"/>
      <c r="C11" s="287" t="inlineStr">
        <is>
          <t>TC80</t>
        </is>
      </c>
      <c r="D11" s="18" t="inlineStr">
        <is>
          <t>Browse active jobs in the main page</t>
        </is>
      </c>
      <c r="E11" s="14" t="inlineStr">
        <is>
          <t xml:space="preserve">Go to JobFinder website
Once login, click "JobFinder"
Search any skills, Company or Job title 
Result showing as per request
</t>
        </is>
      </c>
      <c r="F11" s="3" t="inlineStr">
        <is>
          <t>Positive</t>
        </is>
      </c>
      <c r="G11" s="8" t="inlineStr">
        <is>
          <t xml:space="preserve">Only jobs matching the selected industry are displayed.
Results are limited to jobs in the chosen geographic area.
Listings reflect jobs within the specified salary range.
Jobs with start dates on or after the selected date are shown.
Results dynamically update to match all selected criteria.
Filter tags or indicators are visible to confirm active filters.
Option to clear or reset filters is available and functional
</t>
        </is>
      </c>
      <c r="H11" s="8" t="inlineStr">
        <is>
          <t>• 	Industry and Location filters work as expected.
• 	Salary filter apply correctly
• 	Start Date filter is functional.
• 	Combined filters return  expected results when matching job exist</t>
        </is>
      </c>
      <c r="I11" s="214" t="inlineStr">
        <is>
          <t>sabrina.ismaili9@gmail.com
AbcDef123!@##</t>
        </is>
      </c>
      <c r="J11" s="3" t="inlineStr">
        <is>
          <t>Failed</t>
        </is>
      </c>
      <c r="K11" s="3" t="n"/>
      <c r="L11" s="3" t="inlineStr">
        <is>
          <t>D10</t>
        </is>
      </c>
      <c r="M11" s="9" t="inlineStr">
        <is>
          <t>Sabrina</t>
        </is>
      </c>
      <c r="N11" s="36" t="n">
        <v>45958</v>
      </c>
    </row>
    <row r="12" ht="106.5" customHeight="1">
      <c r="A12" s="287" t="n">
        <v>81</v>
      </c>
      <c r="B12" s="359" t="n"/>
      <c r="C12" s="287" t="inlineStr">
        <is>
          <t>TC81</t>
        </is>
      </c>
      <c r="D12" s="53" t="inlineStr">
        <is>
          <t xml:space="preserve">Featured Companies Display and Navigation
</t>
        </is>
      </c>
      <c r="E12" s="14" t="inlineStr">
        <is>
          <t>Go to JobFinder website main page
Click company name and all the details will be displayed
Navigate to the homepage
Locate the Featured Companies section
Observe the navigation to the company’s profile page
Check that company details are displayed correctly
Return to the homepage and repeat for other Featured Companies</t>
        </is>
      </c>
      <c r="F12" s="3" t="inlineStr">
        <is>
          <t>Positive</t>
        </is>
      </c>
      <c r="G12" s="214" t="inlineStr">
        <is>
          <t xml:space="preserve">Featured Companies section is visible on the homepage
Company logos/names are displayed without distortion or missing data
Company profile page shows accurate details
Navigation works consistently for all listed Featured Companies
</t>
        </is>
      </c>
      <c r="H12" s="3" t="n"/>
      <c r="I12" s="214" t="inlineStr">
        <is>
          <t>sabrina.ismaili9@gmail.com
AbcDef123!@##</t>
        </is>
      </c>
      <c r="J12" s="3" t="inlineStr">
        <is>
          <t>Failed</t>
        </is>
      </c>
      <c r="K12" s="3" t="n"/>
      <c r="L12" s="3" t="inlineStr">
        <is>
          <t>D11,D106</t>
        </is>
      </c>
      <c r="M12" s="9" t="inlineStr">
        <is>
          <t>Sabrina</t>
        </is>
      </c>
      <c r="N12" s="36" t="n">
        <v>45958</v>
      </c>
    </row>
    <row r="13" ht="86.25" customHeight="1">
      <c r="A13" s="287" t="n">
        <v>82</v>
      </c>
      <c r="B13" s="300" t="inlineStr">
        <is>
          <t>Profile Menu</t>
        </is>
      </c>
      <c r="C13" s="287" t="inlineStr">
        <is>
          <t>TC82</t>
        </is>
      </c>
      <c r="D13" s="18" t="inlineStr">
        <is>
          <t>Profile display at main page</t>
        </is>
      </c>
      <c r="E13" s="14" t="inlineStr">
        <is>
          <t>Go to JobFinder website
Login into the system
Icon menu will be display</t>
        </is>
      </c>
      <c r="F13" s="3" t="inlineStr">
        <is>
          <t>Positive</t>
        </is>
      </c>
      <c r="G13" s="9" t="inlineStr">
        <is>
          <t>The icon menu is display and is visible</t>
        </is>
      </c>
      <c r="H13" s="3" t="inlineStr">
        <is>
          <t>The icon menu is displayed, appear clearly and are accessible.</t>
        </is>
      </c>
      <c r="I13" s="214" t="inlineStr">
        <is>
          <t>sabrina.ismaili9@gmail.com
AbcDef123!@##</t>
        </is>
      </c>
      <c r="J13" s="3" t="inlineStr">
        <is>
          <t>Passed</t>
        </is>
      </c>
      <c r="K13" s="3" t="n"/>
      <c r="L13" s="3" t="n"/>
      <c r="M13" s="9" t="inlineStr">
        <is>
          <t>Sabrina</t>
        </is>
      </c>
      <c r="N13" s="36" t="n">
        <v>45958</v>
      </c>
    </row>
    <row r="14" ht="76.5" customHeight="1">
      <c r="A14" s="287" t="n">
        <v>83</v>
      </c>
      <c r="B14" s="359" t="n"/>
      <c r="C14" s="287" t="inlineStr">
        <is>
          <t>TC83</t>
        </is>
      </c>
      <c r="D14" s="103" t="inlineStr">
        <is>
          <t>Edit User Profile</t>
        </is>
      </c>
      <c r="E14" s="14" t="inlineStr">
        <is>
          <t>Go to JobFinder website
Login into the system
Edit profile will be displayed and editable</t>
        </is>
      </c>
      <c r="F14" s="3" t="inlineStr">
        <is>
          <t>Positive</t>
        </is>
      </c>
      <c r="G14" s="214" t="inlineStr">
        <is>
          <t xml:space="preserve">Profile fields can be edited and saved successfully with valid data
Updated information is displayed correctly after saving and persists across sessions
</t>
        </is>
      </c>
      <c r="H14" s="3" t="n"/>
      <c r="I14" s="214" t="inlineStr">
        <is>
          <t>sabrina.ismaili9@gmail.com
AbcDef123!@##</t>
        </is>
      </c>
      <c r="J14" s="3" t="inlineStr">
        <is>
          <t>Failed</t>
        </is>
      </c>
      <c r="K14" s="3" t="n"/>
      <c r="L14" s="3" t="inlineStr">
        <is>
          <t>D4.D17,D18,D19,D21,D22,D23, D28,D30,D31,D32,D33,D56,R2,D29,D141,D143,R95,D20,R3,R11,R13,R14,R19,R21</t>
        </is>
      </c>
      <c r="M14" s="9" t="inlineStr">
        <is>
          <t>Sabrina</t>
        </is>
      </c>
      <c r="N14" s="36" t="n">
        <v>45958</v>
      </c>
    </row>
    <row r="15" ht="54" customHeight="1">
      <c r="A15" s="287" t="n">
        <v>84</v>
      </c>
      <c r="B15" s="359" t="n"/>
      <c r="C15" s="287" t="inlineStr">
        <is>
          <t>TC84</t>
        </is>
      </c>
      <c r="D15" s="309" t="inlineStr">
        <is>
          <t>Graduation Year allow for numeric only</t>
        </is>
      </c>
      <c r="E15" s="310" t="inlineStr">
        <is>
          <t>Go to JobFinder website
Login into the system
Go to Profile
Click edit profile</t>
        </is>
      </c>
      <c r="F15" s="311" t="inlineStr">
        <is>
          <t>Positive</t>
        </is>
      </c>
      <c r="G15" s="312" t="inlineStr">
        <is>
          <t>At Graduation Year text field, enter numeric only
No error</t>
        </is>
      </c>
      <c r="H15" s="3" t="inlineStr">
        <is>
          <t>Graduation Year validation successful, no errors returned</t>
        </is>
      </c>
      <c r="I15" s="9" t="n"/>
      <c r="J15" s="9" t="inlineStr">
        <is>
          <t>Passed</t>
        </is>
      </c>
      <c r="K15" s="3" t="n"/>
      <c r="L15" s="3" t="n"/>
      <c r="M15" s="9" t="inlineStr">
        <is>
          <t>Sabrina</t>
        </is>
      </c>
      <c r="N15" s="36" t="n">
        <v>45972</v>
      </c>
    </row>
    <row r="16" ht="55.5" customHeight="1">
      <c r="A16" s="287" t="n">
        <v>85</v>
      </c>
      <c r="B16" s="359" t="n"/>
      <c r="C16" s="287" t="inlineStr">
        <is>
          <t>TC85</t>
        </is>
      </c>
      <c r="D16" s="309" t="inlineStr">
        <is>
          <t xml:space="preserve">Graduation Year add alphabetic+Numeric+Special Character </t>
        </is>
      </c>
      <c r="E16" s="310" t="inlineStr">
        <is>
          <t xml:space="preserve">Go to JobFinder website
Login into the system
</t>
        </is>
      </c>
      <c r="F16" s="311" t="inlineStr">
        <is>
          <t>Negative</t>
        </is>
      </c>
      <c r="G16" s="312" t="inlineStr">
        <is>
          <t xml:space="preserve">At Graduation Year text field, enter  alphabetic+Numeric+Special Character </t>
        </is>
      </c>
      <c r="H16" s="3" t="inlineStr">
        <is>
          <t>Graduation Year check failed as expected,error displayed</t>
        </is>
      </c>
      <c r="I16" s="9" t="n"/>
      <c r="J16" s="9" t="inlineStr">
        <is>
          <t>Failed</t>
        </is>
      </c>
      <c r="K16" s="3" t="n"/>
      <c r="L16" s="3" t="inlineStr">
        <is>
          <t>D112,D111</t>
        </is>
      </c>
      <c r="M16" s="9" t="inlineStr">
        <is>
          <t>Sabrina</t>
        </is>
      </c>
      <c r="N16" s="36" t="n">
        <v>45972</v>
      </c>
    </row>
    <row r="17" ht="50.25" customHeight="1">
      <c r="A17" s="287" t="n">
        <v>86</v>
      </c>
      <c r="B17" s="359" t="n"/>
      <c r="C17" s="287" t="inlineStr">
        <is>
          <t>TC86</t>
        </is>
      </c>
      <c r="D17" s="309" t="inlineStr">
        <is>
          <t>Graduation Year add alphabetic only</t>
        </is>
      </c>
      <c r="E17" s="310" t="inlineStr">
        <is>
          <t xml:space="preserve">Go to JobFinder website
Login into the system
</t>
        </is>
      </c>
      <c r="F17" s="311" t="inlineStr">
        <is>
          <t>Negative</t>
        </is>
      </c>
      <c r="G17" s="312" t="inlineStr">
        <is>
          <t>At Graduation Year text field, enter special Character only</t>
        </is>
      </c>
      <c r="H17" s="3" t="inlineStr">
        <is>
          <t>Graduation Year check failed as expected,error displayed</t>
        </is>
      </c>
      <c r="I17" s="9" t="n"/>
      <c r="J17" s="9" t="inlineStr">
        <is>
          <t>Failed</t>
        </is>
      </c>
      <c r="K17" s="3" t="n"/>
      <c r="L17" s="3" t="inlineStr">
        <is>
          <t>D112,D111</t>
        </is>
      </c>
      <c r="M17" s="9" t="inlineStr">
        <is>
          <t>Sabrina</t>
        </is>
      </c>
      <c r="N17" s="36" t="n">
        <v>45972</v>
      </c>
    </row>
    <row r="18" ht="52.5" customHeight="1">
      <c r="A18" s="287" t="n">
        <v>87</v>
      </c>
      <c r="B18" s="359" t="n"/>
      <c r="C18" s="287" t="inlineStr">
        <is>
          <t>TC87</t>
        </is>
      </c>
      <c r="D18" s="309" t="inlineStr">
        <is>
          <t>Graduation Year add special character only</t>
        </is>
      </c>
      <c r="E18" s="310" t="inlineStr">
        <is>
          <t xml:space="preserve">Go to JobFinder website
Login into the system
</t>
        </is>
      </c>
      <c r="F18" s="311" t="inlineStr">
        <is>
          <t>Negative</t>
        </is>
      </c>
      <c r="G18" s="312" t="inlineStr">
        <is>
          <t>At Graduation Year text field, enter Special Character only</t>
        </is>
      </c>
      <c r="H18" s="3" t="inlineStr">
        <is>
          <t>Graduation Year check failed as expected,error displayed</t>
        </is>
      </c>
      <c r="I18" s="9" t="n"/>
      <c r="J18" s="9" t="inlineStr">
        <is>
          <t>Failed</t>
        </is>
      </c>
      <c r="K18" s="3" t="n"/>
      <c r="L18" s="3" t="inlineStr">
        <is>
          <t>D112,D111</t>
        </is>
      </c>
      <c r="M18" s="9" t="inlineStr">
        <is>
          <t>Sabrina</t>
        </is>
      </c>
      <c r="N18" s="36" t="n">
        <v>45972</v>
      </c>
    </row>
    <row r="19" ht="61.5" customHeight="1">
      <c r="A19" s="287" t="n">
        <v>88</v>
      </c>
      <c r="B19" s="359" t="n"/>
      <c r="C19" s="287" t="inlineStr">
        <is>
          <t>TC88</t>
        </is>
      </c>
      <c r="D19" s="309" t="inlineStr">
        <is>
          <t xml:space="preserve">Graduation Year add alphabetic+Special Character </t>
        </is>
      </c>
      <c r="E19" s="310" t="inlineStr">
        <is>
          <t xml:space="preserve">Go to JobFinder website
Login into the system
</t>
        </is>
      </c>
      <c r="F19" s="311" t="inlineStr">
        <is>
          <t>Negative</t>
        </is>
      </c>
      <c r="G19" s="312" t="inlineStr">
        <is>
          <t xml:space="preserve">At Graduation Year text field, enter  alphabetic+Numeric+Special Character </t>
        </is>
      </c>
      <c r="H19" s="3" t="inlineStr">
        <is>
          <t>Graduation Year check failed as expected,error displayed</t>
        </is>
      </c>
      <c r="I19" s="9" t="n"/>
      <c r="J19" s="9" t="inlineStr">
        <is>
          <t>Failed</t>
        </is>
      </c>
      <c r="K19" s="3" t="n"/>
      <c r="L19" s="3" t="inlineStr">
        <is>
          <t>D112,D111</t>
        </is>
      </c>
      <c r="M19" s="9" t="inlineStr">
        <is>
          <t>Sabrina</t>
        </is>
      </c>
      <c r="N19" s="36" t="n">
        <v>45972</v>
      </c>
    </row>
    <row r="20" ht="45.75" customHeight="1">
      <c r="A20" s="287" t="n">
        <v>89</v>
      </c>
      <c r="B20" s="359" t="n"/>
      <c r="C20" s="287" t="inlineStr">
        <is>
          <t>TC89</t>
        </is>
      </c>
      <c r="D20" s="313" t="inlineStr">
        <is>
          <t xml:space="preserve">IC/Passport Number
</t>
        </is>
      </c>
      <c r="E20" s="310" t="inlineStr">
        <is>
          <t>Go to JobFinder website
Login into the system
Navigate to the Profile section
IC/Passport Number add numeric+ allow this  (-) special character only
No validation error displayed</t>
        </is>
      </c>
      <c r="F20" s="311" t="inlineStr">
        <is>
          <t>Positive</t>
        </is>
      </c>
      <c r="G20" s="312" t="inlineStr">
        <is>
          <t>Valid IC number is accepted and saved successfully
Valid Passport number is accepted and saved successfully</t>
        </is>
      </c>
      <c r="H20" s="3" t="inlineStr">
        <is>
          <t>IC Number/ Passport validation successful, no errors returned</t>
        </is>
      </c>
      <c r="I20" s="9" t="n"/>
      <c r="J20" s="9" t="inlineStr">
        <is>
          <t>Passed</t>
        </is>
      </c>
      <c r="K20" s="3" t="n"/>
      <c r="L20" s="3" t="n"/>
      <c r="M20" s="9" t="inlineStr">
        <is>
          <t>Sabrina</t>
        </is>
      </c>
      <c r="N20" s="36" t="n">
        <v>45972</v>
      </c>
    </row>
    <row r="21" ht="99" customHeight="1">
      <c r="A21" s="287" t="n">
        <v>90</v>
      </c>
      <c r="B21" s="359" t="n"/>
      <c r="C21" s="287" t="inlineStr">
        <is>
          <t>TC90</t>
        </is>
      </c>
      <c r="D21" s="313" t="inlineStr">
        <is>
          <t>IC / Passport Number Field Validation</t>
        </is>
      </c>
      <c r="E21" s="310" t="inlineStr">
        <is>
          <t>Go to JobFinder website
Login into the system
Navigate to the Profile section
Enter IC/Passport Number add alphabetic+numeric
No validation error display</t>
        </is>
      </c>
      <c r="F21" s="311" t="inlineStr">
        <is>
          <t>Positive</t>
        </is>
      </c>
      <c r="G21" s="312" t="inlineStr">
        <is>
          <t>Valid IC number is accepted and saved successfully
Valid Passport number is accepted and saved successfully</t>
        </is>
      </c>
      <c r="H21" s="3" t="inlineStr">
        <is>
          <t>IC Number/ Passport validation successful, no errors returned</t>
        </is>
      </c>
      <c r="I21" s="9" t="n"/>
      <c r="J21" s="9" t="inlineStr">
        <is>
          <t>Passed</t>
        </is>
      </c>
      <c r="K21" s="3" t="n"/>
      <c r="L21" s="3" t="n"/>
      <c r="M21" s="9" t="inlineStr">
        <is>
          <t>Sabrina</t>
        </is>
      </c>
      <c r="N21" s="36" t="n">
        <v>45959</v>
      </c>
    </row>
    <row r="22" ht="91.5" customHeight="1">
      <c r="A22" s="287" t="n">
        <v>91</v>
      </c>
      <c r="B22" s="359" t="n"/>
      <c r="C22" s="287" t="inlineStr">
        <is>
          <t>TC91</t>
        </is>
      </c>
      <c r="D22" s="313" t="inlineStr">
        <is>
          <t xml:space="preserve">IC/Passport Number Field Validation with alphabetic+numeric
</t>
        </is>
      </c>
      <c r="E22" s="310" t="inlineStr">
        <is>
          <t xml:space="preserve">Go to JobFinder website
Login into the system
Navigate to the Profile section
Enter IC/Passport Number add alphabetic+numeric
No validation error display
</t>
        </is>
      </c>
      <c r="F22" s="311" t="inlineStr">
        <is>
          <t>Positive</t>
        </is>
      </c>
      <c r="G22" s="312" t="inlineStr">
        <is>
          <t xml:space="preserve">Valid IC number is accepted and saved successfully
Valid Passport number is accepted and saved successfully
</t>
        </is>
      </c>
      <c r="H22" s="3" t="n"/>
      <c r="I22" s="9" t="n"/>
      <c r="J22" s="9" t="inlineStr">
        <is>
          <t>Failed</t>
        </is>
      </c>
      <c r="K22" s="3" t="n"/>
      <c r="L22" s="3" t="inlineStr">
        <is>
          <t>D33</t>
        </is>
      </c>
      <c r="M22" s="9" t="inlineStr">
        <is>
          <t>Sabrina</t>
        </is>
      </c>
      <c r="N22" s="36" t="n">
        <v>45959</v>
      </c>
    </row>
    <row r="23" ht="84" customHeight="1">
      <c r="A23" s="287" t="n">
        <v>92</v>
      </c>
      <c r="B23" s="359" t="n"/>
      <c r="C23" s="287" t="inlineStr">
        <is>
          <t>TC92</t>
        </is>
      </c>
      <c r="D23" s="313" t="inlineStr">
        <is>
          <t>IC/Passport Number Field Validation with Number allow (-) only</t>
        </is>
      </c>
      <c r="E23" s="310" t="inlineStr">
        <is>
          <t xml:space="preserve">Go to JobFinder website
Login into the system
Navigate to the Profile section
Enter IC/Passport Number allow (-) only
No validation error display
</t>
        </is>
      </c>
      <c r="F23" s="311" t="inlineStr">
        <is>
          <t>Positive</t>
        </is>
      </c>
      <c r="G23" s="312" t="inlineStr">
        <is>
          <t xml:space="preserve">Valid IC number is accepted and saved successfully
Valid Passport number is accepted and saved successfully
</t>
        </is>
      </c>
      <c r="H23" s="3" t="n"/>
      <c r="I23" s="9" t="n"/>
      <c r="J23" s="9" t="inlineStr">
        <is>
          <t>Failed</t>
        </is>
      </c>
      <c r="K23" s="3" t="n"/>
      <c r="L23" s="3" t="inlineStr">
        <is>
          <t>D33</t>
        </is>
      </c>
      <c r="M23" s="9" t="inlineStr">
        <is>
          <t>Sabrina</t>
        </is>
      </c>
      <c r="N23" s="36" t="n">
        <v>45959</v>
      </c>
    </row>
    <row r="24" ht="137.25" customHeight="1">
      <c r="A24" s="287" t="n">
        <v>93</v>
      </c>
      <c r="B24" s="359" t="n"/>
      <c r="C24" s="287" t="inlineStr">
        <is>
          <t>TC93</t>
        </is>
      </c>
      <c r="D24" s="49" t="inlineStr">
        <is>
          <t>Profile Score is calculated and displayed correctlly</t>
        </is>
      </c>
      <c r="E24" s="14" t="inlineStr">
        <is>
          <t xml:space="preserve">Go to JobFinder website
Login into the system
Navigate to the Profile section
Profile Score will be displayed
Complete some profile fields (e.g., Name, Email, Phone)
Save changes and check the Profile Score displayed
Add more details (e.g., License &amp; Certifications, Skills, Experience)
Save changes again and check the updated Profile Score
</t>
        </is>
      </c>
      <c r="F24" s="3" t="inlineStr">
        <is>
          <t>Positive</t>
        </is>
      </c>
      <c r="G24" s="214" t="inlineStr">
        <is>
          <t>Profile Score updates dynamically based on completed fields
Score is displayed clearly on the Profile Dashboard</t>
        </is>
      </c>
      <c r="H24" s="3" t="n"/>
      <c r="I24" s="9" t="n"/>
      <c r="J24" s="3" t="inlineStr">
        <is>
          <t>Failed</t>
        </is>
      </c>
      <c r="K24" s="3" t="n"/>
      <c r="L24" s="3" t="inlineStr">
        <is>
          <t>D13,D17,D144,R95,D150</t>
        </is>
      </c>
      <c r="M24" s="9" t="inlineStr">
        <is>
          <t>Sabrina</t>
        </is>
      </c>
      <c r="N24" s="34" t="n">
        <v>45959</v>
      </c>
    </row>
    <row r="25" ht="167.25" customHeight="1">
      <c r="A25" s="287" t="n">
        <v>94</v>
      </c>
      <c r="B25" s="359" t="n"/>
      <c r="C25" s="287" t="inlineStr">
        <is>
          <t>TC94</t>
        </is>
      </c>
      <c r="D25" s="49" t="inlineStr">
        <is>
          <t xml:space="preserve">Verify that Pending Actions are displayed based on incomplete profile fields </t>
        </is>
      </c>
      <c r="E25" s="14" t="inlineStr">
        <is>
          <t xml:space="preserve">Go to JobFinder website
Login into the system
Navigate to the Profile section
Pending action will be displayed
Verify that incomplete profile fields Certifications, missing Work are listed as Pending Actions
Complete the required field and save
Return to the Profile
Verify that the completed action is removed from Pending Actions and Profile Score increases accordingly
</t>
        </is>
      </c>
      <c r="F25" s="3" t="inlineStr">
        <is>
          <t>Positive</t>
        </is>
      </c>
      <c r="G25" s="214" t="inlineStr">
        <is>
          <t xml:space="preserve">Profile Score reflects the new completion percentage after pending actions are resolved
</t>
        </is>
      </c>
      <c r="H25" s="3" t="n"/>
      <c r="I25" s="9" t="n"/>
      <c r="J25" s="3" t="inlineStr">
        <is>
          <t>Failed</t>
        </is>
      </c>
      <c r="K25" s="3" t="n"/>
      <c r="L25" s="3" t="inlineStr">
        <is>
          <t>D14,R95</t>
        </is>
      </c>
      <c r="M25" s="9" t="inlineStr">
        <is>
          <t>Sabrina</t>
        </is>
      </c>
      <c r="N25" s="34" t="n">
        <v>45959</v>
      </c>
    </row>
    <row r="26" ht="45.75" customHeight="1">
      <c r="A26" s="287" t="n">
        <v>95</v>
      </c>
      <c r="B26" s="359" t="n"/>
      <c r="C26" s="287" t="inlineStr">
        <is>
          <t>TC95</t>
        </is>
      </c>
      <c r="D26" s="49" t="inlineStr">
        <is>
          <t>Internship Details</t>
        </is>
      </c>
      <c r="E26" s="14" t="inlineStr">
        <is>
          <t>Go to JobFinder website
Login into the system
Internship Details will be display</t>
        </is>
      </c>
      <c r="F26" s="3" t="inlineStr">
        <is>
          <t>Positive</t>
        </is>
      </c>
      <c r="G26" s="9" t="n"/>
      <c r="H26" s="3" t="n"/>
      <c r="I26" s="9" t="n"/>
      <c r="J26" s="3" t="inlineStr">
        <is>
          <t>Failed</t>
        </is>
      </c>
      <c r="K26" s="3" t="n"/>
      <c r="L26" s="3" t="inlineStr">
        <is>
          <t>D96,D97</t>
        </is>
      </c>
      <c r="M26" s="3" t="inlineStr">
        <is>
          <t>Sabrina</t>
        </is>
      </c>
      <c r="N26" s="34" t="n">
        <v>45967</v>
      </c>
    </row>
    <row r="27" ht="121.5" customHeight="1">
      <c r="A27" s="287" t="n">
        <v>96</v>
      </c>
      <c r="B27" s="359" t="n"/>
      <c r="C27" s="287" t="inlineStr">
        <is>
          <t>TC96</t>
        </is>
      </c>
      <c r="D27" s="103" t="inlineStr">
        <is>
          <t xml:space="preserve"> Job Preferences functionality in a user profile
</t>
        </is>
      </c>
      <c r="E27" s="14" t="inlineStr">
        <is>
          <t xml:space="preserve">Go to JobFinder website
Login into the system
Navigate to the Profile section
Click on Job Preferences
Select preferred job preference
Save the preferences
Job Preference will be displayed
</t>
        </is>
      </c>
      <c r="F27" s="3" t="inlineStr">
        <is>
          <t>Positive</t>
        </is>
      </c>
      <c r="G27" s="214" t="inlineStr">
        <is>
          <t xml:space="preserve">Valid Job Preferences are saved successfully and displayed in the profile
</t>
        </is>
      </c>
      <c r="H27" s="3" t="n"/>
      <c r="I27" s="9" t="n"/>
      <c r="J27" s="3" t="inlineStr">
        <is>
          <t>Failed</t>
        </is>
      </c>
      <c r="K27" s="3" t="n"/>
      <c r="L27" s="3" t="inlineStr">
        <is>
          <t>C1</t>
        </is>
      </c>
      <c r="M27" s="9" t="inlineStr">
        <is>
          <t>Sabrina</t>
        </is>
      </c>
      <c r="N27" s="34" t="n">
        <v>45959</v>
      </c>
    </row>
    <row r="28" ht="60.75" customHeight="1">
      <c r="A28" s="287" t="n">
        <v>97</v>
      </c>
      <c r="B28" s="359" t="n"/>
      <c r="C28" s="287" t="inlineStr">
        <is>
          <t>TC97</t>
        </is>
      </c>
      <c r="D28" s="49" t="inlineStr">
        <is>
          <t>View &amp; Download Candidate resume</t>
        </is>
      </c>
      <c r="E28" s="14" t="inlineStr">
        <is>
          <t>Go to JobFinder website
Login into the system
Upload Resume
Download Resume</t>
        </is>
      </c>
      <c r="F28" s="3" t="inlineStr">
        <is>
          <t>Positive</t>
        </is>
      </c>
      <c r="G28" s="214" t="inlineStr">
        <is>
          <t>Employer can successfully view the candidate's certificate.
Certificate must open in a readable format
Employer can download the certificate without issues.
Download certificate matches the original uploaded file.</t>
        </is>
      </c>
      <c r="H28" s="3" t="n"/>
      <c r="I28" s="9" t="n"/>
      <c r="J28" s="3" t="inlineStr">
        <is>
          <t>Failed</t>
        </is>
      </c>
      <c r="K28" s="3" t="inlineStr">
        <is>
          <t>Failed download resume in mobile</t>
        </is>
      </c>
      <c r="L28" s="3" t="inlineStr">
        <is>
          <t>D38,D41,D105,D144,R9,R10,R54</t>
        </is>
      </c>
      <c r="M28" s="9" t="inlineStr">
        <is>
          <t>Sabrina</t>
        </is>
      </c>
      <c r="N28" s="34" t="n">
        <v>45960</v>
      </c>
    </row>
    <row r="29" ht="50.25" customHeight="1">
      <c r="A29" s="287" t="n">
        <v>98</v>
      </c>
      <c r="B29" s="359" t="n"/>
      <c r="C29" s="287" t="inlineStr">
        <is>
          <t>TC98</t>
        </is>
      </c>
      <c r="D29" s="49" t="inlineStr">
        <is>
          <t>Success to replace resume</t>
        </is>
      </c>
      <c r="E29" s="14" t="inlineStr">
        <is>
          <t>Go to JobFinder website
Login into the system
Go to Profile
Replace the resume</t>
        </is>
      </c>
      <c r="F29" s="3" t="inlineStr">
        <is>
          <t>Positive</t>
        </is>
      </c>
      <c r="G29" s="9" t="inlineStr">
        <is>
          <t>Success to replace the new resume</t>
        </is>
      </c>
      <c r="H29" s="3" t="inlineStr">
        <is>
          <t>Replace successfully with  no error</t>
        </is>
      </c>
      <c r="I29" s="9" t="n"/>
      <c r="J29" s="3" t="inlineStr">
        <is>
          <t>Passed</t>
        </is>
      </c>
      <c r="K29" s="3" t="n"/>
      <c r="L29" s="3" t="n"/>
      <c r="M29" s="9" t="inlineStr">
        <is>
          <t>Sabrina</t>
        </is>
      </c>
      <c r="N29" s="34" t="n">
        <v>45959</v>
      </c>
    </row>
    <row r="30" ht="45.75" customHeight="1">
      <c r="A30" s="287" t="n">
        <v>99</v>
      </c>
      <c r="B30" s="359" t="n"/>
      <c r="C30" s="287" t="inlineStr">
        <is>
          <t>TC99</t>
        </is>
      </c>
      <c r="D30" s="49" t="inlineStr">
        <is>
          <t>Success to add resume with acceptable format and auto fill</t>
        </is>
      </c>
      <c r="E30" s="14" t="inlineStr">
        <is>
          <t xml:space="preserve">Go to JobFinder website
Login into the system
Upload Resume auto fill form candidate profile </t>
        </is>
      </c>
      <c r="F30" s="3" t="inlineStr">
        <is>
          <t>Positive</t>
        </is>
      </c>
      <c r="G30" s="9" t="inlineStr">
        <is>
          <t xml:space="preserve">Success to uploaded with auto fill form candidate profile </t>
        </is>
      </c>
      <c r="H30" s="3" t="n"/>
      <c r="I30" s="9" t="n"/>
      <c r="J30" s="3" t="inlineStr">
        <is>
          <t>Blocked</t>
        </is>
      </c>
      <c r="K30" s="3" t="n"/>
      <c r="L30" s="3" t="inlineStr">
        <is>
          <t>R09</t>
        </is>
      </c>
      <c r="M30" s="9" t="inlineStr">
        <is>
          <t>Sabrina</t>
        </is>
      </c>
      <c r="N30" s="34" t="n">
        <v>45959</v>
      </c>
    </row>
    <row r="31" ht="60.75" customHeight="1">
      <c r="A31" s="287" t="n">
        <v>100</v>
      </c>
      <c r="B31" s="359" t="n"/>
      <c r="C31" s="287" t="inlineStr">
        <is>
          <t>TC100</t>
        </is>
      </c>
      <c r="D31" s="49" t="inlineStr">
        <is>
          <t>Resume uploaded wrong format with Image, excel, power point format</t>
        </is>
      </c>
      <c r="E31" s="14" t="inlineStr">
        <is>
          <t xml:space="preserve">Go to JobFinder website
Login into the system
Upload wrong format with Image, excel, word, 
power point </t>
        </is>
      </c>
      <c r="F31" s="3" t="inlineStr">
        <is>
          <t>Negative</t>
        </is>
      </c>
      <c r="G31" s="214" t="inlineStr">
        <is>
          <t>System rejects unsupported file formats (Image, Excel, 
PowerPoint)</t>
        </is>
      </c>
      <c r="H31" s="3" t="n"/>
      <c r="I31" s="9" t="n"/>
      <c r="J31" s="3" t="inlineStr">
        <is>
          <t>Failed</t>
        </is>
      </c>
      <c r="K31" s="3" t="n"/>
      <c r="L31" s="3" t="inlineStr">
        <is>
          <t>D112,D106</t>
        </is>
      </c>
      <c r="M31" s="9" t="inlineStr">
        <is>
          <t>Sabrina</t>
        </is>
      </c>
      <c r="N31" s="34" t="n">
        <v>45972</v>
      </c>
    </row>
    <row r="32" ht="33" customHeight="1">
      <c r="A32" s="287" t="n">
        <v>101</v>
      </c>
      <c r="B32" s="359" t="n"/>
      <c r="C32" s="287" t="inlineStr">
        <is>
          <t>TC101</t>
        </is>
      </c>
      <c r="D32" s="49" t="inlineStr">
        <is>
          <t>Cover Letter in PDF format</t>
        </is>
      </c>
      <c r="E32" s="14" t="inlineStr">
        <is>
          <t>Go to JobFinder website
Login into the system
Upload Cover Letter
Download Cover Letter</t>
        </is>
      </c>
      <c r="F32" s="3" t="inlineStr">
        <is>
          <t>Positive</t>
        </is>
      </c>
      <c r="G32" s="9" t="n"/>
      <c r="H32" s="3" t="n"/>
      <c r="I32" s="9" t="n"/>
      <c r="J32" s="3" t="inlineStr">
        <is>
          <t>Blocked</t>
        </is>
      </c>
      <c r="K32" s="3" t="n"/>
      <c r="L32" s="197" t="inlineStr">
        <is>
          <t>R53</t>
        </is>
      </c>
      <c r="M32" s="9" t="inlineStr">
        <is>
          <t>Sabrina</t>
        </is>
      </c>
      <c r="N32" s="34" t="n">
        <v>45968</v>
      </c>
    </row>
    <row r="33" ht="35.25" customHeight="1">
      <c r="A33" s="287" t="n">
        <v>102</v>
      </c>
      <c r="B33" s="359" t="n"/>
      <c r="C33" s="287" t="inlineStr">
        <is>
          <t>TC102</t>
        </is>
      </c>
      <c r="D33" s="49" t="inlineStr">
        <is>
          <t>Success to replace or remove Cover letter</t>
        </is>
      </c>
      <c r="E33" s="14" t="inlineStr">
        <is>
          <t>Go to JobFinder website
Login into the system
Go to Profile
Replace the cover letter</t>
        </is>
      </c>
      <c r="F33" s="3" t="inlineStr">
        <is>
          <t>Positive</t>
        </is>
      </c>
      <c r="G33" s="9" t="n"/>
      <c r="H33" s="3" t="n"/>
      <c r="I33" s="9" t="n"/>
      <c r="J33" s="3" t="inlineStr">
        <is>
          <t>Blocked</t>
        </is>
      </c>
      <c r="K33" s="3" t="n"/>
      <c r="L33" s="3" t="inlineStr">
        <is>
          <t>R53</t>
        </is>
      </c>
      <c r="M33" s="9" t="inlineStr">
        <is>
          <t>Sabrina</t>
        </is>
      </c>
      <c r="N33" s="34" t="n">
        <v>45968</v>
      </c>
    </row>
    <row r="34" ht="84.75" customHeight="1">
      <c r="A34" s="287" t="n">
        <v>103</v>
      </c>
      <c r="B34" s="359" t="n"/>
      <c r="C34" s="287" t="inlineStr">
        <is>
          <t>TC103</t>
        </is>
      </c>
      <c r="D34" s="49" t="inlineStr">
        <is>
          <t>Cover Letter uploaded wrong format</t>
        </is>
      </c>
      <c r="E34" s="14" t="inlineStr">
        <is>
          <t xml:space="preserve">Go to JobFinder website
Login into the system
Upload wrong format with Image, excel, word, 
power point </t>
        </is>
      </c>
      <c r="F34" s="3" t="inlineStr">
        <is>
          <t>Negative</t>
        </is>
      </c>
      <c r="G34" s="9" t="n"/>
      <c r="H34" s="99" t="n"/>
      <c r="I34" s="9" t="n"/>
      <c r="J34" s="3" t="inlineStr">
        <is>
          <t>Blocked</t>
        </is>
      </c>
      <c r="K34" s="3" t="n"/>
      <c r="L34" s="3" t="inlineStr">
        <is>
          <t>R53</t>
        </is>
      </c>
      <c r="M34" s="9" t="inlineStr">
        <is>
          <t>Sabrina</t>
        </is>
      </c>
      <c r="N34" s="34" t="n">
        <v>45968</v>
      </c>
    </row>
    <row r="35" ht="91.5" customHeight="1">
      <c r="A35" s="287" t="n">
        <v>104</v>
      </c>
      <c r="B35" s="359" t="n"/>
      <c r="C35" s="287" t="inlineStr">
        <is>
          <t>TC104</t>
        </is>
      </c>
      <c r="D35" s="49" t="inlineStr">
        <is>
          <t>Verify that users can add, edit, and view Education details correctly</t>
        </is>
      </c>
      <c r="E35" s="14" t="inlineStr">
        <is>
          <t>Go to JobFinder website
Login into the system
Education will be displayed</t>
        </is>
      </c>
      <c r="F35" s="3" t="inlineStr">
        <is>
          <t>Positive</t>
        </is>
      </c>
      <c r="G35" s="220" t="inlineStr">
        <is>
          <t xml:space="preserve">Able to add valid Education details successfully.
can edit existing Education details, and updates are reflected immediately after saving.
Users can view all saved Education details in a clear, structured format.
</t>
        </is>
      </c>
      <c r="H35" s="19" t="n"/>
      <c r="I35" s="47" t="n"/>
      <c r="J35" s="3" t="inlineStr">
        <is>
          <t>Failed</t>
        </is>
      </c>
      <c r="K35" s="3" t="n"/>
      <c r="L35" s="3" t="inlineStr">
        <is>
          <t>D4,D17,D153,R2</t>
        </is>
      </c>
      <c r="M35" s="9" t="inlineStr">
        <is>
          <t>Sabrina</t>
        </is>
      </c>
      <c r="N35" s="34" t="n">
        <v>45958</v>
      </c>
    </row>
    <row r="36" ht="91.5" customHeight="1">
      <c r="A36" s="287" t="n">
        <v>105</v>
      </c>
      <c r="B36" s="359" t="n"/>
      <c r="C36" s="287" t="inlineStr">
        <is>
          <t>TC105</t>
        </is>
      </c>
      <c r="D36" s="49" t="inlineStr">
        <is>
          <t>Verify that users can add, edit, and view Work Experience details correctly</t>
        </is>
      </c>
      <c r="E36" s="14" t="inlineStr">
        <is>
          <t>Go to JobFinder website
Login into the system
Verify that the Work Experience entry appears in the profile list
Edit the existing Work Experience entry
Save changes and verify updates are reflecte</t>
        </is>
      </c>
      <c r="F36" s="3" t="inlineStr">
        <is>
          <t>Positive</t>
        </is>
      </c>
      <c r="G36" s="214" t="inlineStr">
        <is>
          <t xml:space="preserve">Valid Work Experience entries are saved and displayed correctly in the profile
Edited entries update successfully and persist across sessions
Mandatory fields cannot be left blank,system prompts user to complete them
</t>
        </is>
      </c>
      <c r="H36" s="9" t="n"/>
      <c r="I36" s="9" t="n"/>
      <c r="J36" s="3" t="inlineStr">
        <is>
          <t>Failed</t>
        </is>
      </c>
      <c r="K36" s="3" t="n"/>
      <c r="L36" s="3" t="inlineStr">
        <is>
          <t>D24,D152</t>
        </is>
      </c>
      <c r="M36" s="9" t="inlineStr">
        <is>
          <t>Sabrina</t>
        </is>
      </c>
      <c r="N36" s="34" t="n">
        <v>45959</v>
      </c>
    </row>
    <row r="37" ht="106.5" customHeight="1">
      <c r="A37" s="287" t="n">
        <v>106</v>
      </c>
      <c r="B37" s="359" t="n"/>
      <c r="C37" s="287" t="inlineStr">
        <is>
          <t>TC106</t>
        </is>
      </c>
      <c r="D37" s="103" t="inlineStr">
        <is>
          <t xml:space="preserve"> License &amp; Certifications upload ,view and download functionality
</t>
        </is>
      </c>
      <c r="E37" s="14" t="inlineStr">
        <is>
          <t>Go to JobFinder website
Login into the system
Navigate to the License &amp; Certifications section in the profile
Click Upload button
Select a valid file format
Submit the upload
License &amp; Certification success to download after uploaded</t>
        </is>
      </c>
      <c r="F37" s="3" t="inlineStr">
        <is>
          <t>Positive</t>
        </is>
      </c>
      <c r="G37" s="214" t="inlineStr">
        <is>
          <t>Valid file format (PDF) is uploaded successfully 
and displayed in the License &amp; Certifications section</t>
        </is>
      </c>
      <c r="H37" s="3" t="n"/>
      <c r="I37" s="9" t="n"/>
      <c r="J37" s="3" t="inlineStr">
        <is>
          <t>Failed</t>
        </is>
      </c>
      <c r="K37" s="3" t="n"/>
      <c r="L37" s="3" t="inlineStr">
        <is>
          <t>D15,D16,D42,R95,R99</t>
        </is>
      </c>
      <c r="M37" s="9" t="inlineStr">
        <is>
          <t>Sabrina</t>
        </is>
      </c>
      <c r="N37" s="34" t="n">
        <v>45959</v>
      </c>
    </row>
    <row r="38" ht="60.75" customHeight="1">
      <c r="A38" s="287" t="n">
        <v>107</v>
      </c>
      <c r="B38" s="359" t="n"/>
      <c r="C38" s="287" t="inlineStr">
        <is>
          <t>TC107</t>
        </is>
      </c>
      <c r="D38" s="103" t="inlineStr">
        <is>
          <t>License &amp; Certifications uploaded wrong format with Image, excel, word, 
power point format</t>
        </is>
      </c>
      <c r="E38" s="14" t="inlineStr">
        <is>
          <t xml:space="preserve">Go to JobFinder website
Login into the system
Success upload wrong format with Image, excel, word, 
power point </t>
        </is>
      </c>
      <c r="F38" s="3" t="inlineStr">
        <is>
          <t>Negative</t>
        </is>
      </c>
      <c r="G38" s="214" t="inlineStr">
        <is>
          <t xml:space="preserve">System reject unsupported file formats (Image, Excel, Word, PowerPoint)
</t>
        </is>
      </c>
      <c r="H38" s="3" t="n"/>
      <c r="I38" s="9" t="n"/>
      <c r="J38" s="3" t="inlineStr">
        <is>
          <t>Failed</t>
        </is>
      </c>
      <c r="K38" s="3" t="n"/>
      <c r="L38" s="3" t="inlineStr">
        <is>
          <t>D16,R95,R99</t>
        </is>
      </c>
      <c r="M38" s="9" t="inlineStr">
        <is>
          <t>Sabrina</t>
        </is>
      </c>
      <c r="N38" s="34" t="n">
        <v>45959</v>
      </c>
    </row>
    <row r="39" ht="45.75" customHeight="1">
      <c r="A39" s="287" t="n">
        <v>108</v>
      </c>
      <c r="B39" s="359" t="n"/>
      <c r="C39" s="287" t="inlineStr">
        <is>
          <t>TC108</t>
        </is>
      </c>
      <c r="D39" s="49" t="inlineStr">
        <is>
          <t>Recomended for you</t>
        </is>
      </c>
      <c r="E39" s="14" t="inlineStr">
        <is>
          <t>Go to JobFinder website
Login into the system
Recomended for you will be displayed</t>
        </is>
      </c>
      <c r="F39" s="3" t="inlineStr">
        <is>
          <t>Positive</t>
        </is>
      </c>
      <c r="G39" s="9" t="n"/>
      <c r="H39" s="3" t="n"/>
      <c r="I39" s="9" t="n"/>
      <c r="J39" s="3" t="inlineStr">
        <is>
          <t>Failed</t>
        </is>
      </c>
      <c r="K39" s="3" t="n"/>
      <c r="L39" s="3" t="inlineStr">
        <is>
          <t>D22,D27,D113</t>
        </is>
      </c>
      <c r="M39" s="9" t="inlineStr">
        <is>
          <t>Sabrina</t>
        </is>
      </c>
      <c r="N39" s="34" t="n">
        <v>45958</v>
      </c>
    </row>
    <row r="40" ht="167.25" customHeight="1">
      <c r="A40" s="287" t="n">
        <v>109</v>
      </c>
      <c r="B40" s="359" t="n"/>
      <c r="C40" s="287" t="inlineStr">
        <is>
          <t>TC109</t>
        </is>
      </c>
      <c r="D40" s="18" t="inlineStr">
        <is>
          <t>Landing at Application</t>
        </is>
      </c>
      <c r="E40" s="14" t="inlineStr">
        <is>
          <t>Once login, click "Application"
Success landing at Application page
All the details for the application status is in this page 
i) Applied
ii) Short Listed
iii) Active Offer
iv) Hired
v) Withdraw
vi) Rejected
All details are correct</t>
        </is>
      </c>
      <c r="F40" s="3" t="inlineStr">
        <is>
          <t>Positive</t>
        </is>
      </c>
      <c r="G40" s="3" t="inlineStr">
        <is>
          <t>Success landing at Application page</t>
        </is>
      </c>
      <c r="H40" s="3" t="n"/>
      <c r="I40" s="9" t="n"/>
      <c r="J40" s="3" t="inlineStr">
        <is>
          <t>Failed</t>
        </is>
      </c>
      <c r="K40" s="3" t="n"/>
      <c r="L40" s="3" t="inlineStr">
        <is>
          <t>D7,D25,D40,D41,D51,D147,D148,D138,D134,R17,R18</t>
        </is>
      </c>
      <c r="M40" s="9" t="inlineStr">
        <is>
          <t>Sabrina</t>
        </is>
      </c>
      <c r="N40" s="34" t="n">
        <v>45958</v>
      </c>
    </row>
    <row r="41" ht="51" customHeight="1">
      <c r="A41" s="287" t="n">
        <v>110</v>
      </c>
      <c r="B41" s="359" t="n"/>
      <c r="C41" s="287" t="inlineStr">
        <is>
          <t>TC110</t>
        </is>
      </c>
      <c r="D41" s="18" t="inlineStr">
        <is>
          <t>Unverified account able to apply job</t>
        </is>
      </c>
      <c r="E41" s="14" t="inlineStr">
        <is>
          <t>Go to JobFinder website
Login into the system
Click apply job</t>
        </is>
      </c>
      <c r="F41" s="3" t="inlineStr">
        <is>
          <t>Negative</t>
        </is>
      </c>
      <c r="G41" s="3" t="n"/>
      <c r="H41" s="3" t="n"/>
      <c r="I41" s="9" t="n"/>
      <c r="J41" s="3" t="inlineStr">
        <is>
          <t>Failed</t>
        </is>
      </c>
      <c r="K41" s="3" t="n"/>
      <c r="L41" s="3" t="inlineStr">
        <is>
          <t>D119</t>
        </is>
      </c>
      <c r="M41" s="9" t="inlineStr">
        <is>
          <t>Sabrina</t>
        </is>
      </c>
      <c r="N41" s="34" t="n">
        <v>45974</v>
      </c>
    </row>
    <row r="42" ht="91.5" customHeight="1">
      <c r="A42" s="287" t="n">
        <v>111</v>
      </c>
      <c r="B42" s="359" t="n"/>
      <c r="C42" s="287" t="inlineStr">
        <is>
          <t>TC111</t>
        </is>
      </c>
      <c r="D42" s="18" t="inlineStr">
        <is>
          <t>Landing at Invitations page</t>
        </is>
      </c>
      <c r="E42" s="8" t="inlineStr">
        <is>
          <t xml:space="preserve">Login into JobFinder
Click "Invitations"
Landing at Invitation page
List and details of the 'Invitation' and 'Not Interested' will display
</t>
        </is>
      </c>
      <c r="F42" s="3" t="inlineStr">
        <is>
          <t>Positive</t>
        </is>
      </c>
      <c r="G42" s="3" t="n"/>
      <c r="H42" s="3" t="n"/>
      <c r="I42" s="9" t="n"/>
      <c r="J42" s="3" t="inlineStr">
        <is>
          <t>Blocked</t>
        </is>
      </c>
      <c r="K42" s="3" t="n"/>
      <c r="L42" s="3" t="inlineStr">
        <is>
          <t>C7</t>
        </is>
      </c>
      <c r="M42" s="9" t="inlineStr">
        <is>
          <t>Sabrina</t>
        </is>
      </c>
      <c r="N42" s="34" t="n">
        <v>45971</v>
      </c>
    </row>
    <row r="43" ht="91.5" customHeight="1">
      <c r="A43" s="287" t="n">
        <v>112</v>
      </c>
      <c r="B43" s="359" t="n"/>
      <c r="C43" s="287" t="inlineStr">
        <is>
          <t>TC112</t>
        </is>
      </c>
      <c r="D43" s="18" t="inlineStr">
        <is>
          <t>Landing at Saved Jobs page</t>
        </is>
      </c>
      <c r="E43" s="8" t="inlineStr">
        <is>
          <t xml:space="preserve">Login into JobFinder
Click "JobFinder"
Landing at Saved Jobs page
List and details of the Saved Jobs will display
Success to unsave jobs
</t>
        </is>
      </c>
      <c r="F43" s="3" t="inlineStr">
        <is>
          <t>Positive</t>
        </is>
      </c>
      <c r="G43" s="3" t="inlineStr">
        <is>
          <t>Success landing at  Saved Jobs page</t>
        </is>
      </c>
      <c r="H43" s="3" t="inlineStr">
        <is>
          <t>Page redirected and landed successfully on the saved page</t>
        </is>
      </c>
      <c r="I43" s="9" t="n"/>
      <c r="J43" s="3" t="inlineStr">
        <is>
          <t>Passed</t>
        </is>
      </c>
      <c r="K43" s="3" t="n"/>
      <c r="L43" s="3" t="n"/>
      <c r="M43" s="9" t="inlineStr">
        <is>
          <t>Sabrina</t>
        </is>
      </c>
      <c r="N43" s="34" t="n">
        <v>45973</v>
      </c>
    </row>
    <row r="44" ht="76.5" customHeight="1">
      <c r="A44" s="287" t="n">
        <v>113</v>
      </c>
      <c r="B44" s="359" t="n"/>
      <c r="C44" s="287" t="inlineStr">
        <is>
          <t>TC113</t>
        </is>
      </c>
      <c r="D44" s="18" t="inlineStr">
        <is>
          <t>Landing at Liked Jobs page</t>
        </is>
      </c>
      <c r="E44" s="8" t="inlineStr">
        <is>
          <t>Login into JobFinder
Click "Liked Jobs "
Landing at Liked Jobs page
List and details of the Liked Job will display
Unlike button function</t>
        </is>
      </c>
      <c r="F44" s="3" t="inlineStr">
        <is>
          <t>Positive</t>
        </is>
      </c>
      <c r="G44" s="3" t="inlineStr">
        <is>
          <t>Success landing at Liked Jobs page</t>
        </is>
      </c>
      <c r="H44" s="3" t="inlineStr">
        <is>
          <t>Liked Jobs page displayed successfully in the liked page</t>
        </is>
      </c>
      <c r="I44" s="9" t="n"/>
      <c r="J44" s="3" t="inlineStr">
        <is>
          <t>Passed</t>
        </is>
      </c>
      <c r="K44" s="3" t="n"/>
      <c r="L44" s="3" t="n"/>
      <c r="M44" s="9" t="inlineStr">
        <is>
          <t>Sabrina</t>
        </is>
      </c>
      <c r="N44" s="34" t="n">
        <v>45973</v>
      </c>
    </row>
    <row r="45" ht="76.5" customHeight="1">
      <c r="A45" s="287" t="n">
        <v>114</v>
      </c>
      <c r="B45" s="362" t="n"/>
      <c r="C45" s="287" t="inlineStr">
        <is>
          <t>TC114</t>
        </is>
      </c>
      <c r="D45" s="18" t="inlineStr">
        <is>
          <t>Landing at Liked Companies page</t>
        </is>
      </c>
      <c r="E45" s="8" t="inlineStr">
        <is>
          <t>Login into JobFinder
Click "Liked Companies "
Landing at Liked Companies page
List and details of the Liked Companies will display
Unlike button function</t>
        </is>
      </c>
      <c r="F45" s="3" t="inlineStr">
        <is>
          <t>Positive</t>
        </is>
      </c>
      <c r="G45" s="3" t="inlineStr">
        <is>
          <t>Success landing at Liked Companies page</t>
        </is>
      </c>
      <c r="H45" s="3" t="inlineStr">
        <is>
          <t>Liked Companies page displayed successfully in the liked page</t>
        </is>
      </c>
      <c r="I45" s="9" t="n"/>
      <c r="J45" s="3" t="inlineStr">
        <is>
          <t>Passed</t>
        </is>
      </c>
      <c r="K45" s="3" t="n"/>
      <c r="L45" s="3" t="n"/>
      <c r="M45" s="9" t="inlineStr">
        <is>
          <t>Sabrina</t>
        </is>
      </c>
      <c r="N45" s="34" t="n">
        <v>45973</v>
      </c>
    </row>
    <row r="46" ht="121.5" customHeight="1">
      <c r="A46" s="287" t="n">
        <v>115</v>
      </c>
      <c r="B46" s="297" t="inlineStr">
        <is>
          <t>Account Menu - Account Setting - Change Password - New Password</t>
        </is>
      </c>
      <c r="C46" s="287" t="inlineStr">
        <is>
          <t>TC115</t>
        </is>
      </c>
      <c r="D46" s="45" t="inlineStr">
        <is>
          <t>Meet the password condition
- 8 characters
- at least 1 lowercase letter
- at least 1 uppercase letter
- at least 1 numeric
- at least 1 special character</t>
        </is>
      </c>
      <c r="E46" s="6" t="inlineStr">
        <is>
          <t xml:space="preserve">Go to JobFinder website
Click "Profile"
Landing at profile info page
At new password field, enter 8 characters + at least 1 lowercase letter + at least 1 uppercase letter + at least 1 numeric + at least 1 special character
No error
</t>
        </is>
      </c>
      <c r="F46" s="3" t="inlineStr">
        <is>
          <t>Positive</t>
        </is>
      </c>
      <c r="G46" s="3" t="inlineStr">
        <is>
          <t>Password validation successful, no errors returned</t>
        </is>
      </c>
      <c r="H46" s="3" t="n"/>
      <c r="I46" s="9" t="n"/>
      <c r="J46" s="3" t="inlineStr">
        <is>
          <t>Blocked</t>
        </is>
      </c>
      <c r="K46" s="3" t="n"/>
      <c r="L46" s="8" t="inlineStr">
        <is>
          <t>D3,R7</t>
        </is>
      </c>
      <c r="M46" s="9" t="inlineStr">
        <is>
          <t>Sabrina</t>
        </is>
      </c>
      <c r="N46" s="34" t="n">
        <v>45958</v>
      </c>
    </row>
    <row r="47" ht="121.5" customHeight="1">
      <c r="A47" s="287" t="n">
        <v>116</v>
      </c>
      <c r="B47" s="359" t="n"/>
      <c r="C47" s="287" t="inlineStr">
        <is>
          <t>TC116</t>
        </is>
      </c>
      <c r="D47" s="45" t="inlineStr">
        <is>
          <t>Meet the password condition
- more than 8 characters
- at least 1 lowercase letter
- at least 1 uppercase letter
- at least 1 numeric
- at least 1 special character</t>
        </is>
      </c>
      <c r="E47" s="6" t="inlineStr">
        <is>
          <t xml:space="preserve">Login into JobFinder 
Click "Profile"
Landing at profile info page
At new password field, enter more than 8 characters + at least 1 lowercase letter + at least 1 uppercase letter + at least 1 numeric + at least 1 special character
No error
</t>
        </is>
      </c>
      <c r="F47" s="3" t="inlineStr">
        <is>
          <t>Positive</t>
        </is>
      </c>
      <c r="G47" s="3" t="inlineStr">
        <is>
          <t>Password validation successful, no errors returned</t>
        </is>
      </c>
      <c r="H47" s="3" t="n"/>
      <c r="I47" s="9" t="n"/>
      <c r="J47" s="3" t="inlineStr">
        <is>
          <t>Blocked</t>
        </is>
      </c>
      <c r="K47" s="3" t="n"/>
      <c r="L47" s="8" t="inlineStr">
        <is>
          <t>D3,R7</t>
        </is>
      </c>
      <c r="M47" s="9" t="inlineStr">
        <is>
          <t>Sabrina</t>
        </is>
      </c>
      <c r="N47" s="34" t="n">
        <v>45958</v>
      </c>
    </row>
    <row r="48" ht="121.5" customHeight="1">
      <c r="A48" s="287" t="n">
        <v>117</v>
      </c>
      <c r="B48" s="359" t="n"/>
      <c r="C48" s="287" t="inlineStr">
        <is>
          <t>TC117</t>
        </is>
      </c>
      <c r="D48" s="53" t="inlineStr">
        <is>
          <t>Doesn’t meet the password condition
- less than 8 characters
- at least 1 lowercase letter
- at least 1 uppercase letter
- at least 1 numeric
- at least 1 special character</t>
        </is>
      </c>
      <c r="E48" s="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48" s="3" t="inlineStr">
        <is>
          <t>Negative</t>
        </is>
      </c>
      <c r="G48" s="3" t="inlineStr">
        <is>
          <t>Password check failed as expected,error displayed</t>
        </is>
      </c>
      <c r="H48" s="3" t="n"/>
      <c r="I48" s="9" t="n"/>
      <c r="J48" s="3" t="inlineStr">
        <is>
          <t>Blocked</t>
        </is>
      </c>
      <c r="K48" s="3" t="n"/>
      <c r="L48" s="8" t="inlineStr">
        <is>
          <t>D3,R7</t>
        </is>
      </c>
      <c r="M48" s="9" t="inlineStr">
        <is>
          <t>Sabrina</t>
        </is>
      </c>
      <c r="N48" s="34" t="n">
        <v>45958</v>
      </c>
    </row>
    <row r="49" ht="121.5" customHeight="1">
      <c r="A49" s="287" t="n">
        <v>118</v>
      </c>
      <c r="B49" s="359" t="n"/>
      <c r="C49" s="287" t="inlineStr">
        <is>
          <t>TC118</t>
        </is>
      </c>
      <c r="D49" s="53" t="inlineStr">
        <is>
          <t>Doesn’t meet the password condition
- at least 8 characters
- no lowercase letter
- at least 1 uppercase letter
- at least 1 numeric
- at least 1 special character</t>
        </is>
      </c>
      <c r="E49" s="8" t="inlineStr">
        <is>
          <t xml:space="preserve">Go to JobFinder website
Click "Profile"
Landing at profile info page
At new password field, enter at least 8 characters + no lowercase letter + at least 1 uppercase letter + at least 1 numeric + at least 1 special character
Hit error
</t>
        </is>
      </c>
      <c r="F49" s="3" t="inlineStr">
        <is>
          <t>Negative</t>
        </is>
      </c>
      <c r="G49" s="3" t="inlineStr">
        <is>
          <t>Password check failed as expected,error displayed</t>
        </is>
      </c>
      <c r="H49" s="3" t="n"/>
      <c r="I49" s="9" t="n"/>
      <c r="J49" s="3" t="inlineStr">
        <is>
          <t>Blocked</t>
        </is>
      </c>
      <c r="K49" s="3" t="n"/>
      <c r="L49" s="8" t="inlineStr">
        <is>
          <t>D3,R7</t>
        </is>
      </c>
      <c r="M49" s="9" t="inlineStr">
        <is>
          <t>Sabrina</t>
        </is>
      </c>
      <c r="N49" s="34" t="n">
        <v>45958</v>
      </c>
    </row>
    <row r="50" ht="121.5" customHeight="1">
      <c r="A50" s="287" t="n">
        <v>119</v>
      </c>
      <c r="B50" s="359" t="n"/>
      <c r="C50" s="287" t="inlineStr">
        <is>
          <t>TC119</t>
        </is>
      </c>
      <c r="D50" s="53" t="inlineStr">
        <is>
          <t>Doesn’t meet the password condition
- at least 8 characters
- at least 1 lowercase letter
- no uppercase letter
- at least 1 numeric
- at least 1 special character</t>
        </is>
      </c>
      <c r="E50" s="8" t="inlineStr">
        <is>
          <t xml:space="preserve">Go to JobFinder website
Click "Profile"
Landing at profile info page
At new password field, enter at least 8 characters + at least 1 lowercase letter + no uppercase letter + at least 1 numeric + at least 1 special character
Hit error
</t>
        </is>
      </c>
      <c r="F50" s="3" t="inlineStr">
        <is>
          <t>Negative</t>
        </is>
      </c>
      <c r="G50" s="3" t="inlineStr">
        <is>
          <t>Password check failed as expected,error displayed</t>
        </is>
      </c>
      <c r="H50" s="3" t="n"/>
      <c r="I50" s="9" t="n"/>
      <c r="J50" s="3" t="inlineStr">
        <is>
          <t>Blocked</t>
        </is>
      </c>
      <c r="K50" s="3" t="n"/>
      <c r="L50" s="8" t="inlineStr">
        <is>
          <t>D3,R7</t>
        </is>
      </c>
      <c r="M50" s="9" t="inlineStr">
        <is>
          <t>Sabrina</t>
        </is>
      </c>
      <c r="N50" s="34" t="n">
        <v>45958</v>
      </c>
    </row>
    <row r="51" ht="121.5" customHeight="1">
      <c r="A51" s="287" t="n">
        <v>120</v>
      </c>
      <c r="B51" s="359" t="n"/>
      <c r="C51" s="287" t="inlineStr">
        <is>
          <t>TC120</t>
        </is>
      </c>
      <c r="D51" s="53" t="inlineStr">
        <is>
          <t>Doesn’t meet the password condition
- at least 8 characters
- at least 1 lowercase letter
- at least 1 uppercase letter
- no numeric
- at least 1 special character</t>
        </is>
      </c>
      <c r="E51" s="8" t="inlineStr">
        <is>
          <t xml:space="preserve">Go to JobFinder website
Click "Profile"
Landing at profile info page
At new password field, at least 8 characters + at least 1 lowercase letter + at least 1 uppercase letter + no numeric + at least 1 special character
Hit error
</t>
        </is>
      </c>
      <c r="F51" s="3" t="inlineStr">
        <is>
          <t>Negative</t>
        </is>
      </c>
      <c r="G51" s="3" t="inlineStr">
        <is>
          <t>Password check failed as expected,error displayed</t>
        </is>
      </c>
      <c r="H51" s="3" t="n"/>
      <c r="I51" s="9" t="n"/>
      <c r="J51" s="3" t="inlineStr">
        <is>
          <t>Blocked</t>
        </is>
      </c>
      <c r="K51" s="3" t="n"/>
      <c r="L51" s="8" t="inlineStr">
        <is>
          <t>D3,R7</t>
        </is>
      </c>
      <c r="M51" s="9" t="inlineStr">
        <is>
          <t>Sabrina</t>
        </is>
      </c>
      <c r="N51" s="34" t="n">
        <v>45958</v>
      </c>
    </row>
    <row r="52" ht="121.5" customHeight="1">
      <c r="A52" s="287" t="n">
        <v>121</v>
      </c>
      <c r="B52" s="360" t="n"/>
      <c r="C52" s="287" t="inlineStr">
        <is>
          <t>TC121</t>
        </is>
      </c>
      <c r="D52" s="53" t="inlineStr">
        <is>
          <t>Doesn’t meet the password condition
- at least 8 characters
- at least 1 lowercase letter
- at least 1 uppercase letter
- at least 1  numeric
- no special character</t>
        </is>
      </c>
      <c r="E52" s="8" t="inlineStr">
        <is>
          <t xml:space="preserve">Login into JobFinder 
Click "Profile"
Landing at profile info page
At new password field, enter 8 characters + at least 1 lowercase letter + at least 1 uppercase letter + at least 1 numeric + no special character
Hit error
</t>
        </is>
      </c>
      <c r="F52" s="3" t="inlineStr">
        <is>
          <t>Negative</t>
        </is>
      </c>
      <c r="G52" s="3" t="inlineStr">
        <is>
          <t>Password check failed as expected,error displayed</t>
        </is>
      </c>
      <c r="H52" s="3" t="n"/>
      <c r="I52" s="9" t="n"/>
      <c r="J52" s="3" t="inlineStr">
        <is>
          <t>Blocked</t>
        </is>
      </c>
      <c r="K52" s="3" t="n"/>
      <c r="L52" s="8" t="inlineStr">
        <is>
          <t>D3,R7</t>
        </is>
      </c>
      <c r="M52" s="9" t="inlineStr">
        <is>
          <t>Sabrina</t>
        </is>
      </c>
      <c r="N52" s="34" t="n">
        <v>45958</v>
      </c>
    </row>
    <row r="53" ht="106.5" customHeight="1">
      <c r="A53" s="287" t="n">
        <v>122</v>
      </c>
      <c r="B53" s="363" t="inlineStr">
        <is>
          <t>Account Menu - Account Setting - Change Password - Confirm New Password</t>
        </is>
      </c>
      <c r="C53" s="287" t="inlineStr">
        <is>
          <t>TC122</t>
        </is>
      </c>
      <c r="D53" s="18" t="inlineStr">
        <is>
          <t>System verify valid new password</t>
        </is>
      </c>
      <c r="E53" s="8" t="inlineStr">
        <is>
          <t xml:space="preserve">Go to JobFinder website
Click "Profile"
Landing at profile info page
At confirm new password field, enter same password has been set at new password
No error
</t>
        </is>
      </c>
      <c r="F53" s="3" t="inlineStr">
        <is>
          <t>Positive</t>
        </is>
      </c>
      <c r="G53" s="3" t="inlineStr">
        <is>
          <t>Password validation successful, no errors returned</t>
        </is>
      </c>
      <c r="H53" s="3" t="n"/>
      <c r="I53" s="9" t="n"/>
      <c r="J53" s="3" t="inlineStr">
        <is>
          <t>Failed</t>
        </is>
      </c>
      <c r="K53" s="3" t="n"/>
      <c r="L53" s="8" t="inlineStr">
        <is>
          <t>D3,R7</t>
        </is>
      </c>
      <c r="M53" s="9" t="inlineStr">
        <is>
          <t>Sabrina</t>
        </is>
      </c>
      <c r="N53" s="34" t="n">
        <v>45958</v>
      </c>
    </row>
    <row r="54" ht="106.5" customHeight="1">
      <c r="A54" s="287" t="n">
        <v>123</v>
      </c>
      <c r="B54" s="359" t="n"/>
      <c r="C54" s="287" t="inlineStr">
        <is>
          <t>TC123</t>
        </is>
      </c>
      <c r="D54" s="71" t="inlineStr">
        <is>
          <t>System verify invalid new password</t>
        </is>
      </c>
      <c r="E54" s="8" t="inlineStr">
        <is>
          <t xml:space="preserve">Go to JobFinder website
Click "Profile"
Landing at profile info page
At confirm new password field, enter invalid password which not same as at new password
Hit error
</t>
        </is>
      </c>
      <c r="F54" s="3" t="inlineStr">
        <is>
          <t>Negative</t>
        </is>
      </c>
      <c r="G54" s="3" t="inlineStr">
        <is>
          <t>Password check failed as expected,error displayed</t>
        </is>
      </c>
      <c r="H54" s="3" t="n"/>
      <c r="I54" s="9" t="n"/>
      <c r="J54" s="3" t="inlineStr">
        <is>
          <t>Failed</t>
        </is>
      </c>
      <c r="K54" s="3" t="n"/>
      <c r="L54" s="8" t="inlineStr">
        <is>
          <t>D3,R7</t>
        </is>
      </c>
      <c r="M54" s="9" t="inlineStr">
        <is>
          <t>Sabrina</t>
        </is>
      </c>
      <c r="N54" s="34" t="n">
        <v>45958</v>
      </c>
    </row>
    <row r="55" ht="76.5" customHeight="1">
      <c r="A55" s="287" t="n">
        <v>124</v>
      </c>
      <c r="B55" s="359" t="n"/>
      <c r="C55" s="287" t="inlineStr">
        <is>
          <t>TC124</t>
        </is>
      </c>
      <c r="D55" s="19" t="inlineStr">
        <is>
          <t>Able to re-login with new password</t>
        </is>
      </c>
      <c r="E55" s="53" t="inlineStr">
        <is>
          <t xml:space="preserve">Go to JobFinder website
Enter valid username
Enter new password
Success login
</t>
        </is>
      </c>
      <c r="F55" s="18" t="inlineStr">
        <is>
          <t>Positive</t>
        </is>
      </c>
      <c r="G55" s="311" t="inlineStr">
        <is>
          <t>Password validation successful, no errors returned</t>
        </is>
      </c>
      <c r="H55" s="99" t="n"/>
      <c r="I55" s="78" t="n"/>
      <c r="J55" s="99" t="inlineStr">
        <is>
          <t>Failed</t>
        </is>
      </c>
      <c r="K55" s="3" t="n"/>
      <c r="L55" s="8" t="inlineStr">
        <is>
          <t>D3,R7</t>
        </is>
      </c>
      <c r="M55" s="9" t="inlineStr">
        <is>
          <t>Sabrina</t>
        </is>
      </c>
      <c r="N55" s="34" t="n">
        <v>45958</v>
      </c>
    </row>
    <row r="56" ht="60.75" customHeight="1">
      <c r="A56" s="287" t="n">
        <v>125</v>
      </c>
      <c r="B56" s="359" t="n"/>
      <c r="C56" s="287" t="inlineStr">
        <is>
          <t>TC125</t>
        </is>
      </c>
      <c r="D56" s="82" t="inlineStr">
        <is>
          <t>At sign in page
Click "sign up now"
Landing at Sign In page
Click in 29  minutes</t>
        </is>
      </c>
      <c r="E56" s="169" t="inlineStr">
        <is>
          <t>Initiate a password reset request using a registered email
Receive the password reset link via email
Click the link within 30 minutes
Attempt to access the password reset link</t>
        </is>
      </c>
      <c r="F56" s="28" t="inlineStr">
        <is>
          <t>Positive</t>
        </is>
      </c>
      <c r="G56" s="64" t="inlineStr">
        <is>
          <t>Success to change pasword from the link</t>
        </is>
      </c>
      <c r="H56" s="76" t="inlineStr">
        <is>
          <t>Password successfully changed via the link</t>
        </is>
      </c>
      <c r="I56" s="19" t="n"/>
      <c r="J56" s="19" t="inlineStr">
        <is>
          <t>Failed</t>
        </is>
      </c>
      <c r="K56" s="71" t="n"/>
      <c r="L56" s="28" t="inlineStr">
        <is>
          <t>D2</t>
        </is>
      </c>
      <c r="M56" s="9" t="inlineStr">
        <is>
          <t>Sabrina</t>
        </is>
      </c>
      <c r="N56" s="89" t="n">
        <v>45959</v>
      </c>
    </row>
    <row r="57" ht="60.75" customHeight="1">
      <c r="A57" s="287" t="n">
        <v>126</v>
      </c>
      <c r="B57" s="362" t="n"/>
      <c r="C57" s="287" t="inlineStr">
        <is>
          <t>TC126</t>
        </is>
      </c>
      <c r="D57" s="215" t="inlineStr">
        <is>
          <t>At sign in page
Click "sign up now"
Landing at Sign In page
Click after 30  minutes</t>
        </is>
      </c>
      <c r="E57" s="24" t="inlineStr">
        <is>
          <t>Initiate a password reset request using a registered email
Receive the password reset link via email
Wait for more than 30 minutes without clicking the link
Attempt to access the password reset link</t>
        </is>
      </c>
      <c r="F57" s="133" t="inlineStr">
        <is>
          <t>Negative</t>
        </is>
      </c>
      <c r="G57" s="133" t="inlineStr">
        <is>
          <t>Link expired after 30 minutes, unable to change the password</t>
        </is>
      </c>
      <c r="H57" s="19" t="inlineStr">
        <is>
          <t>System did not allow password change via the link after 30 minutes</t>
        </is>
      </c>
      <c r="I57" s="135" t="n"/>
      <c r="J57" s="19" t="inlineStr">
        <is>
          <t>Failed</t>
        </is>
      </c>
      <c r="K57" s="71" t="n"/>
      <c r="L57" s="28" t="inlineStr">
        <is>
          <t>D2</t>
        </is>
      </c>
      <c r="M57" s="9" t="inlineStr">
        <is>
          <t>Sabrina</t>
        </is>
      </c>
      <c r="N57" s="31" t="n">
        <v>45959</v>
      </c>
    </row>
    <row r="58" ht="76.5" customHeight="1">
      <c r="A58" s="287" t="n">
        <v>127</v>
      </c>
      <c r="B58" s="90" t="inlineStr">
        <is>
          <t>Account Menu - Logout</t>
        </is>
      </c>
      <c r="C58" s="287" t="inlineStr">
        <is>
          <t>TC127</t>
        </is>
      </c>
      <c r="D58" s="94" t="inlineStr">
        <is>
          <t>Able to change password</t>
        </is>
      </c>
      <c r="E58" s="101" t="inlineStr">
        <is>
          <t>Enter valid old password
Enter valid new password
Enter valid confirm new password
Click "change password"
Success message will display</t>
        </is>
      </c>
      <c r="F58" s="71" t="inlineStr">
        <is>
          <t>Positive</t>
        </is>
      </c>
      <c r="G58" s="225" t="inlineStr">
        <is>
          <t>Success change password</t>
        </is>
      </c>
      <c r="H58" s="35" t="n"/>
      <c r="I58" s="19" t="n"/>
      <c r="J58" s="19" t="inlineStr">
        <is>
          <t>Blocked</t>
        </is>
      </c>
      <c r="K58" s="71" t="n"/>
      <c r="L58" s="99" t="inlineStr">
        <is>
          <t>D3</t>
        </is>
      </c>
      <c r="M58" s="9" t="inlineStr">
        <is>
          <t>Sabrina</t>
        </is>
      </c>
      <c r="N58" s="130" t="n">
        <v>45958</v>
      </c>
    </row>
    <row r="59" ht="76.5" customHeight="1">
      <c r="A59" s="287" t="n">
        <v>128</v>
      </c>
      <c r="B59" s="359" t="n"/>
      <c r="C59" s="287" t="inlineStr">
        <is>
          <t>TC128</t>
        </is>
      </c>
      <c r="D59" s="153" t="inlineStr">
        <is>
          <t>Logout functions correctly</t>
        </is>
      </c>
      <c r="E59" s="17" t="inlineStr">
        <is>
          <t xml:space="preserve">Go to JobFinder website
Click "account"
Click "logout
Success logout from system and landing to sign in page
</t>
        </is>
      </c>
      <c r="F59" s="19" t="inlineStr">
        <is>
          <t>Positive</t>
        </is>
      </c>
      <c r="G59" s="19" t="inlineStr">
        <is>
          <t>Success logout &amp; landing to sign in page</t>
        </is>
      </c>
      <c r="H59" s="35" t="inlineStr">
        <is>
          <t>Successfully logged out and was redirected to the sign in page.</t>
        </is>
      </c>
      <c r="I59" s="35" t="n"/>
      <c r="J59" s="247" t="inlineStr">
        <is>
          <t>Passed</t>
        </is>
      </c>
      <c r="K59" s="19" t="n"/>
      <c r="L59" s="126" t="n"/>
      <c r="M59" s="26" t="inlineStr">
        <is>
          <t>Sabrina</t>
        </is>
      </c>
      <c r="N59" s="31" t="n">
        <v>45958</v>
      </c>
    </row>
    <row r="60" ht="60.75" customHeight="1">
      <c r="A60" s="287" t="n">
        <v>129</v>
      </c>
      <c r="B60" s="362" t="n"/>
      <c r="C60" s="287" t="inlineStr">
        <is>
          <t>TC129</t>
        </is>
      </c>
      <c r="D60" s="19" t="inlineStr">
        <is>
          <t>Closed the browser without logout</t>
        </is>
      </c>
      <c r="E60" s="170" t="inlineStr">
        <is>
          <t>Go to JobFinder website
Click "account"
Click "logout
Success logout from system and landing to sign in page"</t>
        </is>
      </c>
      <c r="F60" s="78" t="inlineStr">
        <is>
          <t>Negative</t>
        </is>
      </c>
      <c r="G60" s="78" t="inlineStr">
        <is>
          <t xml:space="preserve">Page should direct to sign in page closed the browser </t>
        </is>
      </c>
      <c r="H60" s="226" t="n"/>
      <c r="I60" s="35" t="n"/>
      <c r="J60" s="18" t="inlineStr">
        <is>
          <t>Failed</t>
        </is>
      </c>
      <c r="K60" s="78" t="n"/>
      <c r="L60" s="78" t="inlineStr">
        <is>
          <t>D110</t>
        </is>
      </c>
      <c r="M60" s="9" t="inlineStr">
        <is>
          <t>Sabrina</t>
        </is>
      </c>
      <c r="N60" s="100" t="n">
        <v>45972</v>
      </c>
    </row>
    <row r="61" ht="76.5" customHeight="1">
      <c r="A61" s="287" t="n">
        <v>130</v>
      </c>
      <c r="B61" s="300" t="inlineStr">
        <is>
          <t>Settings</t>
        </is>
      </c>
      <c r="C61" s="287" t="inlineStr">
        <is>
          <t>TC130</t>
        </is>
      </c>
      <c r="D61" s="171" t="inlineStr">
        <is>
          <t xml:space="preserve">Landing at Setting page
                      </t>
        </is>
      </c>
      <c r="E61" s="14" t="inlineStr">
        <is>
          <t xml:space="preserve">Login into JobFinder
Click "Setting "
Landing at Setting page
Success to change settings
</t>
        </is>
      </c>
      <c r="F61" s="3" t="inlineStr">
        <is>
          <t>Positive</t>
        </is>
      </c>
      <c r="G61" s="3" t="inlineStr">
        <is>
          <t>Success landing at setting page</t>
        </is>
      </c>
      <c r="H61" s="43" t="n"/>
      <c r="I61" s="19" t="n"/>
      <c r="J61" s="18" t="inlineStr">
        <is>
          <t>Failed</t>
        </is>
      </c>
      <c r="K61" s="3" t="n"/>
      <c r="L61" s="221" t="inlineStr">
        <is>
          <t>D2,D66,D81</t>
        </is>
      </c>
      <c r="M61" s="221" t="inlineStr">
        <is>
          <t>Sabrina</t>
        </is>
      </c>
      <c r="N61" s="222" t="n">
        <v>45958</v>
      </c>
    </row>
    <row r="62" ht="81.75" customHeight="1">
      <c r="A62" s="287" t="n">
        <v>131</v>
      </c>
      <c r="B62" s="359" t="n"/>
      <c r="C62" s="287" t="inlineStr">
        <is>
          <t>TC131</t>
        </is>
      </c>
      <c r="D62" s="314" t="inlineStr">
        <is>
          <t>Verify that users can switch between Dark Mode and Light Mode</t>
        </is>
      </c>
      <c r="E62" s="315" t="inlineStr">
        <is>
          <t xml:space="preserve">Navigate to the settings or theme toggle option
Select Dark Mode
Observe the UI changes
Select Light Mode
Observe the UI changes again
</t>
        </is>
      </c>
      <c r="F62" s="316" t="inlineStr">
        <is>
          <t>Positive</t>
        </is>
      </c>
      <c r="G62" s="315" t="inlineStr">
        <is>
          <t xml:space="preserve">- When Dark Mode is selected, the background turns dark and text/icons adjust for readability
- When Light Mode is selected, the background turns light and text/icons adjust accordingly
</t>
        </is>
      </c>
      <c r="H62" s="19" t="n"/>
      <c r="I62" s="35" t="n"/>
      <c r="J62" s="19" t="inlineStr">
        <is>
          <t>Blocked</t>
        </is>
      </c>
      <c r="K62" s="19" t="n"/>
      <c r="L62" s="19" t="inlineStr">
        <is>
          <t>R55,R59</t>
        </is>
      </c>
      <c r="M62" s="3" t="inlineStr">
        <is>
          <t>Sabrina</t>
        </is>
      </c>
      <c r="N62" s="37" t="n">
        <v>45971</v>
      </c>
    </row>
    <row r="63" ht="60.75" customHeight="1">
      <c r="A63" s="287" t="n">
        <v>132</v>
      </c>
      <c r="B63" s="359" t="n"/>
      <c r="C63" s="287" t="inlineStr">
        <is>
          <t>TC132</t>
        </is>
      </c>
      <c r="D63" s="228" t="inlineStr">
        <is>
          <t>Email Notifications</t>
        </is>
      </c>
      <c r="E63" s="17" t="inlineStr">
        <is>
          <t>Go to JobFinder website
Click "Profile"
Enable or disbale notification</t>
        </is>
      </c>
      <c r="F63" s="99" t="inlineStr">
        <is>
          <t>Positive</t>
        </is>
      </c>
      <c r="G63" s="251" t="inlineStr">
        <is>
          <t xml:space="preserve">Open registered email inbox
Verify Email Notification or 
Received email once get respond from applicant
</t>
        </is>
      </c>
      <c r="H63" s="21" t="n"/>
      <c r="I63" s="21" t="n"/>
      <c r="J63" s="19" t="inlineStr">
        <is>
          <t>Failed</t>
        </is>
      </c>
      <c r="L63" s="19" t="inlineStr">
        <is>
          <t>D84,R43,R44,R45,R46,D78,R41,D154</t>
        </is>
      </c>
      <c r="M63" s="3" t="inlineStr">
        <is>
          <t>Sabrina</t>
        </is>
      </c>
      <c r="N63" s="37" t="n">
        <v>45966</v>
      </c>
    </row>
    <row r="64" ht="45.75" customHeight="1">
      <c r="A64" s="287" t="n">
        <v>133</v>
      </c>
      <c r="B64" s="359" t="n"/>
      <c r="C64" s="287" t="inlineStr">
        <is>
          <t>TC133</t>
        </is>
      </c>
      <c r="D64" s="155" t="inlineStr">
        <is>
          <t xml:space="preserve">Push Notifications
</t>
        </is>
      </c>
      <c r="E64" s="17" t="inlineStr">
        <is>
          <t>Go to JobFinder website
Click "Profile"
Enable or disbale notification</t>
        </is>
      </c>
      <c r="F64" s="99" t="inlineStr">
        <is>
          <t>Positive</t>
        </is>
      </c>
      <c r="G64" s="17" t="inlineStr">
        <is>
          <t>Candidate receive from notify update from companies</t>
        </is>
      </c>
      <c r="H64" s="19" t="n"/>
      <c r="I64" s="19" t="n"/>
      <c r="J64" s="19" t="inlineStr">
        <is>
          <t>Blocked</t>
        </is>
      </c>
      <c r="K64" s="19" t="n"/>
      <c r="L64" s="19" t="inlineStr">
        <is>
          <t>C8,R30</t>
        </is>
      </c>
      <c r="M64" s="19" t="inlineStr">
        <is>
          <t>Sabrina</t>
        </is>
      </c>
      <c r="N64" s="37" t="n">
        <v>45972</v>
      </c>
    </row>
    <row r="65" ht="91.5" customHeight="1">
      <c r="A65" s="287" t="n">
        <v>134</v>
      </c>
      <c r="B65" s="359" t="n"/>
      <c r="C65" s="287" t="inlineStr">
        <is>
          <t>TC134</t>
        </is>
      </c>
      <c r="D65" s="207" t="inlineStr">
        <is>
          <t>Verify that job alerts are sent to users based on their preferences</t>
        </is>
      </c>
      <c r="E65" s="17" t="inlineStr">
        <is>
          <t>- Navigate to the Job Alerts settings page
- Wait for the next scheduled alert time or trigger a job posting that matches the criteria
- Check the notification email</t>
        </is>
      </c>
      <c r="F65" s="99" t="inlineStr">
        <is>
          <t>Positive</t>
        </is>
      </c>
      <c r="G65" s="17" t="inlineStr">
        <is>
          <t xml:space="preserve">- User receives a job alert notification containing relevant job listings that match the saved preferences
- Notification is delivered through the selected channel
- Notification content is clear, relevant, and links to the job detail
</t>
        </is>
      </c>
      <c r="H65" s="19" t="n"/>
      <c r="I65" s="19" t="n"/>
      <c r="J65" s="19" t="inlineStr">
        <is>
          <t>Blocked</t>
        </is>
      </c>
      <c r="K65" s="19" t="n"/>
      <c r="L65" s="19" t="inlineStr">
        <is>
          <t>C2</t>
        </is>
      </c>
      <c r="M65" s="19" t="inlineStr">
        <is>
          <t>Sabrina</t>
        </is>
      </c>
      <c r="N65" s="37" t="n">
        <v>45961</v>
      </c>
    </row>
    <row r="66" ht="137.25" customHeight="1">
      <c r="A66" s="287" t="n">
        <v>135</v>
      </c>
      <c r="B66" s="359" t="n"/>
      <c r="C66" s="287" t="inlineStr">
        <is>
          <t>TC135</t>
        </is>
      </c>
      <c r="D66" s="26" t="inlineStr">
        <is>
          <t>Verify that users can send and receive direct messages</t>
        </is>
      </c>
      <c r="E66" s="24" t="inlineStr">
        <is>
          <t xml:space="preserve">Go to JobFinder website
Click "Profile"
-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F66" s="19" t="inlineStr">
        <is>
          <t>Positive</t>
        </is>
      </c>
      <c r="G66" s="24" t="inlineStr">
        <is>
          <t>• 	Message is sent successfully from Candidate user
• 	Company receive a notification or sees the new message in their inbox
• 	Message content is displayed correctly in the conversation thread
• 	Timestamp and sender name are accurate</t>
        </is>
      </c>
      <c r="H66" s="19" t="n"/>
      <c r="I66" s="19" t="n"/>
      <c r="J66" s="19" t="inlineStr">
        <is>
          <t>Blocked</t>
        </is>
      </c>
      <c r="K66" s="19" t="n"/>
      <c r="L66" s="19" t="inlineStr">
        <is>
          <t>C2</t>
        </is>
      </c>
      <c r="M66" s="19" t="inlineStr">
        <is>
          <t>Sabrina</t>
        </is>
      </c>
      <c r="N66" s="37" t="n">
        <v>45961</v>
      </c>
    </row>
    <row r="67" ht="45.75" customHeight="1">
      <c r="A67" s="287" t="n">
        <v>136</v>
      </c>
      <c r="B67" s="359" t="n"/>
      <c r="C67" s="287" t="inlineStr">
        <is>
          <t>TC136</t>
        </is>
      </c>
      <c r="D67" s="156" t="inlineStr">
        <is>
          <t xml:space="preserve">Company Messages
</t>
        </is>
      </c>
      <c r="E67" s="20" t="inlineStr">
        <is>
          <t>Go to JobFinder website
Click "Profile"
Enable or disbale alert</t>
        </is>
      </c>
      <c r="F67" s="99" t="inlineStr">
        <is>
          <t>Positive</t>
        </is>
      </c>
      <c r="G67" s="20" t="n"/>
      <c r="H67" s="76" t="n"/>
      <c r="I67" s="76" t="n"/>
      <c r="J67" s="76" t="inlineStr">
        <is>
          <t>Blocked</t>
        </is>
      </c>
      <c r="K67" s="76" t="n"/>
      <c r="L67" s="76" t="inlineStr">
        <is>
          <t>C8</t>
        </is>
      </c>
      <c r="M67" s="19" t="inlineStr">
        <is>
          <t>Sabrina</t>
        </is>
      </c>
      <c r="N67" s="38" t="n">
        <v>45972</v>
      </c>
    </row>
    <row r="68" ht="60.75" customHeight="1">
      <c r="A68" s="287" t="n">
        <v>137</v>
      </c>
      <c r="B68" s="359" t="n"/>
      <c r="C68" s="287" t="inlineStr">
        <is>
          <t>TC137</t>
        </is>
      </c>
      <c r="D68" s="156" t="inlineStr">
        <is>
          <t xml:space="preserve">Language &amp; Timezone
</t>
        </is>
      </c>
      <c r="E68" s="20" t="inlineStr">
        <is>
          <t xml:space="preserve">Go to JobFinder website
Login into the system              
Navigate to the settings or theme toggle option
Select prefered language and timezone </t>
        </is>
      </c>
      <c r="F68" s="99" t="inlineStr">
        <is>
          <t>Positive</t>
        </is>
      </c>
      <c r="G68" s="20" t="inlineStr">
        <is>
          <t>System applies all changes with the chosen language and timezone.</t>
        </is>
      </c>
      <c r="H68" s="76" t="n"/>
      <c r="I68" s="152" t="n"/>
      <c r="J68" s="19" t="inlineStr">
        <is>
          <t>Failed</t>
        </is>
      </c>
      <c r="K68" s="77" t="n"/>
      <c r="L68" s="76" t="inlineStr">
        <is>
          <t>D28</t>
        </is>
      </c>
      <c r="M68" s="19" t="inlineStr">
        <is>
          <t>Sabrina</t>
        </is>
      </c>
      <c r="N68" s="38" t="n">
        <v>45959</v>
      </c>
    </row>
    <row r="69" ht="60.75" customHeight="1">
      <c r="A69" s="287" t="n">
        <v>138</v>
      </c>
      <c r="B69" s="359" t="n"/>
      <c r="C69" s="287" t="inlineStr">
        <is>
          <t>TC138</t>
        </is>
      </c>
      <c r="D69" s="157" t="inlineStr">
        <is>
          <t>Deactive account</t>
        </is>
      </c>
      <c r="E69" s="17" t="inlineStr">
        <is>
          <t xml:space="preserve">Go to JobFinder website
Click "Profile"
Enable or disbale alert
</t>
        </is>
      </c>
      <c r="F69" s="99" t="inlineStr">
        <is>
          <t>Positive</t>
        </is>
      </c>
      <c r="G69" s="21" t="inlineStr">
        <is>
          <t>Success landing at Deactive account page</t>
        </is>
      </c>
      <c r="H69" s="21" t="n"/>
      <c r="I69" s="44" t="n"/>
      <c r="J69" s="19" t="inlineStr">
        <is>
          <t>Blocked</t>
        </is>
      </c>
      <c r="K69" s="19" t="n"/>
      <c r="L69" s="19" t="inlineStr">
        <is>
          <t>R28</t>
        </is>
      </c>
      <c r="M69" s="19" t="inlineStr">
        <is>
          <t>Sabrina</t>
        </is>
      </c>
      <c r="N69" s="37" t="n">
        <v>45961</v>
      </c>
    </row>
    <row r="70" ht="45.75" customHeight="1">
      <c r="A70" s="287" t="n">
        <v>139</v>
      </c>
      <c r="B70" s="359" t="n"/>
      <c r="C70" s="287" t="inlineStr">
        <is>
          <t>TC139</t>
        </is>
      </c>
      <c r="D70" s="157" t="inlineStr">
        <is>
          <t>Reactive account</t>
        </is>
      </c>
      <c r="E70" s="17" t="inlineStr">
        <is>
          <t>Go to JobFinder website
Click "Profile"
Enable or disbale alert</t>
        </is>
      </c>
      <c r="F70" s="99" t="inlineStr">
        <is>
          <t>Positive</t>
        </is>
      </c>
      <c r="G70" s="21" t="inlineStr">
        <is>
          <t>Success landing at Reactive account page</t>
        </is>
      </c>
      <c r="H70" s="24" t="n"/>
      <c r="I70" s="44" t="n"/>
      <c r="J70" s="19" t="inlineStr">
        <is>
          <t>Blocked</t>
        </is>
      </c>
      <c r="K70" s="19" t="n"/>
      <c r="L70" s="19" t="inlineStr">
        <is>
          <t>R28</t>
        </is>
      </c>
      <c r="M70" s="76" t="inlineStr">
        <is>
          <t>Sabrina</t>
        </is>
      </c>
      <c r="N70" s="37" t="n">
        <v>45961</v>
      </c>
    </row>
    <row r="71" ht="45.75" customHeight="1">
      <c r="A71" s="287" t="n">
        <v>140</v>
      </c>
      <c r="B71" s="362" t="n"/>
      <c r="C71" s="287" t="inlineStr">
        <is>
          <t>TC140</t>
        </is>
      </c>
      <c r="D71" s="224" t="inlineStr">
        <is>
          <t>Verify account setting</t>
        </is>
      </c>
      <c r="E71" s="143" t="inlineStr">
        <is>
          <t>Go to JobFinder website
Click "Profile"
Enable or disbale alert</t>
        </is>
      </c>
      <c r="F71" s="19" t="inlineStr">
        <is>
          <t>Positive</t>
        </is>
      </c>
      <c r="G71" s="21" t="inlineStr">
        <is>
          <t>Success landing at account page</t>
        </is>
      </c>
      <c r="H71" s="21" t="inlineStr">
        <is>
          <t>Page redirected and landed successfully at the account page</t>
        </is>
      </c>
      <c r="I71" s="153" t="n"/>
      <c r="J71" s="19" t="inlineStr">
        <is>
          <t>Failed</t>
        </is>
      </c>
      <c r="K71" s="154" t="n"/>
      <c r="L71" s="19" t="inlineStr">
        <is>
          <t>D36,D66</t>
        </is>
      </c>
      <c r="M71" s="76" t="inlineStr">
        <is>
          <t>Sabrina</t>
        </is>
      </c>
      <c r="N71" s="37" t="n">
        <v>45961</v>
      </c>
    </row>
    <row r="72" ht="45.75" customHeight="1">
      <c r="A72" s="287" t="n">
        <v>141</v>
      </c>
      <c r="B72" s="252" t="inlineStr">
        <is>
          <t xml:space="preserve">Website layout in the mobile
</t>
        </is>
      </c>
      <c r="C72" s="287" t="inlineStr">
        <is>
          <t>TC141</t>
        </is>
      </c>
      <c r="D72" s="158" t="inlineStr">
        <is>
          <t>Verify website layout consistency</t>
        </is>
      </c>
      <c r="E72" s="143" t="inlineStr">
        <is>
          <t>Go to JobFinder website
Click "Profile"
Open multiple pages (Home Page, Job Page, Companies page</t>
        </is>
      </c>
      <c r="F72" s="19" t="inlineStr">
        <is>
          <t>Positive</t>
        </is>
      </c>
      <c r="G72" s="21" t="inlineStr">
        <is>
          <t>Success landing at FAQ page</t>
        </is>
      </c>
      <c r="H72" s="21" t="inlineStr">
        <is>
          <t>Page redirected and landed successfully at the FAQ page</t>
        </is>
      </c>
      <c r="I72" s="153" t="n"/>
      <c r="J72" s="19" t="inlineStr">
        <is>
          <t>Failed</t>
        </is>
      </c>
      <c r="K72" s="154" t="n"/>
      <c r="L72" s="76" t="inlineStr">
        <is>
          <t>D36</t>
        </is>
      </c>
      <c r="M72" s="19" t="inlineStr">
        <is>
          <t>Sabrina</t>
        </is>
      </c>
      <c r="N72" s="38" t="n">
        <v>45960</v>
      </c>
    </row>
    <row r="73" ht="60.75" customHeight="1">
      <c r="A73" s="287" t="n">
        <v>142</v>
      </c>
      <c r="B73" s="253" t="inlineStr">
        <is>
          <t>About us</t>
        </is>
      </c>
      <c r="C73" s="287" t="inlineStr">
        <is>
          <t>TC142</t>
        </is>
      </c>
      <c r="D73" s="39" t="inlineStr">
        <is>
          <t>Able landing to About us page</t>
        </is>
      </c>
      <c r="E73" s="198" t="inlineStr">
        <is>
          <t>Go to JobFinder website
About us menu will be displayed at top
Click "About us"
Success landing at "About us" page</t>
        </is>
      </c>
      <c r="F73" s="150" t="inlineStr">
        <is>
          <t>Positive</t>
        </is>
      </c>
      <c r="G73" s="28" t="inlineStr">
        <is>
          <t>Success landing at Career Blog page</t>
        </is>
      </c>
      <c r="H73" s="21" t="inlineStr">
        <is>
          <t>Page redirected and landed successfully at the Career Blog page</t>
        </is>
      </c>
      <c r="I73" s="21" t="n"/>
      <c r="J73" s="149" t="inlineStr">
        <is>
          <t>Blocked</t>
        </is>
      </c>
      <c r="K73" s="21" t="n"/>
      <c r="L73" s="21" t="inlineStr">
        <is>
          <t>R47</t>
        </is>
      </c>
      <c r="M73" s="19" t="inlineStr">
        <is>
          <t>Sabrina</t>
        </is>
      </c>
      <c r="N73" s="127" t="n">
        <v>45968</v>
      </c>
    </row>
    <row r="74" ht="60.75" customHeight="1">
      <c r="A74" s="287" t="n">
        <v>143</v>
      </c>
      <c r="B74" s="254" t="inlineStr">
        <is>
          <t>Security &amp; Privacy</t>
        </is>
      </c>
      <c r="C74" s="287" t="inlineStr">
        <is>
          <t>TC143</t>
        </is>
      </c>
      <c r="D74" s="39" t="inlineStr">
        <is>
          <t>Able landing to Security &amp; Privacy page</t>
        </is>
      </c>
      <c r="E74" s="198" t="inlineStr">
        <is>
          <t>Go to JobFinder website
Security &amp; Privacy menu will be displayed at top
Click "Security &amp; Privacy"
Success landing at "Security &amp; Privacy" page</t>
        </is>
      </c>
      <c r="F74" s="76" t="inlineStr">
        <is>
          <t>Positive</t>
        </is>
      </c>
      <c r="G74" s="21" t="inlineStr">
        <is>
          <t>Success landing at Learning page</t>
        </is>
      </c>
      <c r="H74" s="21" t="inlineStr">
        <is>
          <t>Page redirected and landed successfully at the Learning page</t>
        </is>
      </c>
      <c r="I74" s="21" t="n"/>
      <c r="J74" s="21" t="inlineStr">
        <is>
          <t>Blocked</t>
        </is>
      </c>
      <c r="K74" s="21" t="n"/>
      <c r="L74" s="21" t="inlineStr">
        <is>
          <t>R47</t>
        </is>
      </c>
      <c r="M74" s="19" t="inlineStr">
        <is>
          <t>Sabrina</t>
        </is>
      </c>
      <c r="N74" s="127" t="n">
        <v>45968</v>
      </c>
    </row>
    <row r="75" ht="60.75" customHeight="1">
      <c r="A75" s="287" t="n">
        <v>144</v>
      </c>
      <c r="B75" s="254" t="inlineStr">
        <is>
          <t>Terms and Condition</t>
        </is>
      </c>
      <c r="C75" s="287" t="inlineStr">
        <is>
          <t>TC144</t>
        </is>
      </c>
      <c r="D75" s="39" t="inlineStr">
        <is>
          <t>Able landing to Terms and Condition page</t>
        </is>
      </c>
      <c r="E75" s="198" t="inlineStr">
        <is>
          <t>Go to JobFinder website
Terms and Condition menu will be displayed at top
Click "Terms and Condition"
Success landing at "Terms and Condition" page</t>
        </is>
      </c>
      <c r="F75" s="76" t="inlineStr">
        <is>
          <t>Positive</t>
        </is>
      </c>
      <c r="G75" s="21" t="inlineStr">
        <is>
          <t>Success landing at Terms and Condition page</t>
        </is>
      </c>
      <c r="H75" s="21" t="n"/>
      <c r="I75" s="21" t="n"/>
      <c r="J75" s="21" t="inlineStr">
        <is>
          <t>Blocked</t>
        </is>
      </c>
      <c r="K75" s="21" t="n"/>
      <c r="L75" s="21" t="inlineStr">
        <is>
          <t>R47</t>
        </is>
      </c>
      <c r="M75" s="19" t="inlineStr">
        <is>
          <t>Sabrina</t>
        </is>
      </c>
      <c r="N75" s="127" t="n">
        <v>45968</v>
      </c>
    </row>
    <row r="76" ht="60.75" customHeight="1">
      <c r="A76" s="287" t="n">
        <v>145</v>
      </c>
      <c r="B76" s="254" t="inlineStr">
        <is>
          <t>FAQ</t>
        </is>
      </c>
      <c r="C76" s="287" t="inlineStr">
        <is>
          <t>TC145</t>
        </is>
      </c>
      <c r="D76" s="190" t="inlineStr">
        <is>
          <t>Able landing to FAQ page</t>
        </is>
      </c>
      <c r="E76" s="213" t="inlineStr">
        <is>
          <t>Go to JobFinder website
FAQ  menu will be displayed at top
Click "FAQ"
Success landing at "FAQ" page</t>
        </is>
      </c>
      <c r="F76" s="76" t="inlineStr">
        <is>
          <t>Positive</t>
        </is>
      </c>
      <c r="G76" s="28" t="inlineStr">
        <is>
          <t>Success landing at FAQ page</t>
        </is>
      </c>
      <c r="H76" s="28" t="n"/>
      <c r="I76" s="28" t="n"/>
      <c r="J76" s="21" t="inlineStr">
        <is>
          <t>Blocked</t>
        </is>
      </c>
      <c r="K76" s="21" t="n"/>
      <c r="L76" s="21" t="inlineStr">
        <is>
          <t>R29</t>
        </is>
      </c>
      <c r="M76" s="19" t="inlineStr">
        <is>
          <t>Sabrina</t>
        </is>
      </c>
      <c r="N76" s="127" t="n">
        <v>45961</v>
      </c>
    </row>
    <row r="77" ht="60.75" customHeight="1">
      <c r="A77" s="287" t="n">
        <v>146</v>
      </c>
      <c r="B77" s="189" t="inlineStr">
        <is>
          <t>Contact Us</t>
        </is>
      </c>
      <c r="C77" s="287" t="inlineStr">
        <is>
          <t>TC146</t>
        </is>
      </c>
      <c r="D77" s="26" t="inlineStr">
        <is>
          <t>Able landing to Contact US page</t>
        </is>
      </c>
      <c r="E77" s="24" t="inlineStr">
        <is>
          <t>Go to JobFinder website
FAQ  menu will be displayed at top
Click "Contact Us"
Success landing at "Contact Us" page</t>
        </is>
      </c>
      <c r="F77" s="19" t="inlineStr">
        <is>
          <t>Positive</t>
        </is>
      </c>
      <c r="G77" s="21" t="inlineStr">
        <is>
          <t>Success landing at Contact Us page</t>
        </is>
      </c>
      <c r="H77" s="21" t="inlineStr">
        <is>
          <t>Page redirected and landed successfully at the Contact Us page</t>
        </is>
      </c>
      <c r="I77" s="21" t="n"/>
      <c r="J77" s="126" t="inlineStr">
        <is>
          <t>Blocked</t>
        </is>
      </c>
      <c r="K77" s="28" t="n"/>
      <c r="L77" s="28" t="inlineStr">
        <is>
          <t>R29</t>
        </is>
      </c>
      <c r="M77" s="19" t="inlineStr">
        <is>
          <t>Sabrina</t>
        </is>
      </c>
      <c r="N77" s="127" t="n">
        <v>45961</v>
      </c>
    </row>
    <row r="78" ht="60.75" customHeight="1">
      <c r="A78" s="287" t="n">
        <v>147</v>
      </c>
      <c r="B78" s="189" t="inlineStr">
        <is>
          <t>Career Blog</t>
        </is>
      </c>
      <c r="C78" s="286" t="inlineStr">
        <is>
          <t>TC147</t>
        </is>
      </c>
      <c r="D78" s="190" t="inlineStr">
        <is>
          <t>Able landing to Career Blog page</t>
        </is>
      </c>
      <c r="E78" s="213" t="inlineStr">
        <is>
          <t>Go to JobFinder website
About us menu will be displayed at top
Click "About us"
Success landing at "About us" page</t>
        </is>
      </c>
      <c r="F78" s="150" t="inlineStr">
        <is>
          <t>Positive</t>
        </is>
      </c>
      <c r="G78" s="163" t="inlineStr">
        <is>
          <t>Success landing at Career Blog page</t>
        </is>
      </c>
      <c r="H78" s="149" t="n"/>
      <c r="I78" s="149" t="n"/>
      <c r="J78" s="21" t="inlineStr">
        <is>
          <t>Blocked</t>
        </is>
      </c>
      <c r="K78" s="21" t="n"/>
      <c r="L78" s="21" t="inlineStr">
        <is>
          <t>R47</t>
        </is>
      </c>
      <c r="M78" s="19" t="inlineStr">
        <is>
          <t>Sabrina</t>
        </is>
      </c>
      <c r="N78" s="127" t="n">
        <v>45968</v>
      </c>
    </row>
    <row r="79" ht="60.75" customHeight="1">
      <c r="A79" s="287" t="n">
        <v>148</v>
      </c>
      <c r="B79" s="254" t="inlineStr">
        <is>
          <t>Learning</t>
        </is>
      </c>
      <c r="C79" s="287" t="inlineStr">
        <is>
          <t>TC148</t>
        </is>
      </c>
      <c r="D79" s="26" t="inlineStr">
        <is>
          <t>Able landing to Learning page</t>
        </is>
      </c>
      <c r="E79" s="24" t="inlineStr">
        <is>
          <t>Go to JobFinder website
Learning  menu will be displayed at top
Click "Learning"
Success landing at "Learning" page</t>
        </is>
      </c>
      <c r="F79" s="19" t="inlineStr">
        <is>
          <t>Positive</t>
        </is>
      </c>
      <c r="G79" s="21" t="inlineStr">
        <is>
          <t>Success landing at Learning page</t>
        </is>
      </c>
      <c r="H79" s="63" t="n"/>
      <c r="I79" s="28" t="n"/>
      <c r="J79" s="28" t="inlineStr">
        <is>
          <t>Blocked</t>
        </is>
      </c>
      <c r="K79" s="28" t="n"/>
      <c r="L79" s="28" t="inlineStr">
        <is>
          <t>R47</t>
        </is>
      </c>
      <c r="M79" s="76" t="inlineStr">
        <is>
          <t>Sabrina</t>
        </is>
      </c>
      <c r="N79" s="191" t="n">
        <v>45968</v>
      </c>
    </row>
    <row r="80" ht="106.5" customHeight="1">
      <c r="A80" s="287" t="n">
        <v>149</v>
      </c>
      <c r="B80" s="253" t="inlineStr">
        <is>
          <t>Direct Message</t>
        </is>
      </c>
      <c r="C80" s="285" t="inlineStr">
        <is>
          <t>TC149</t>
        </is>
      </c>
      <c r="D80" s="289" t="inlineStr">
        <is>
          <t>Verify that users can send and receive direct messages</t>
        </is>
      </c>
      <c r="E80" s="94" t="inlineStr">
        <is>
          <t xml:space="preserve">-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F80" s="35" t="inlineStr">
        <is>
          <t>Positive</t>
        </is>
      </c>
      <c r="G80" s="94" t="inlineStr">
        <is>
          <t>• 	Message is sent successfully from Candidate user
• 	Company receive a notification or sees the new message in their inbox
• 	Message content is displayed correctly in the conversation thread
• 	Timestamp and sender name are accurate</t>
        </is>
      </c>
      <c r="H80" s="24" t="n"/>
      <c r="I80" s="21" t="n"/>
      <c r="J80" s="21" t="inlineStr">
        <is>
          <t>Blocked</t>
        </is>
      </c>
      <c r="K80" s="21" t="n"/>
      <c r="L80" s="19" t="inlineStr">
        <is>
          <t>R82</t>
        </is>
      </c>
      <c r="M80" s="19" t="inlineStr">
        <is>
          <t>Sabrina</t>
        </is>
      </c>
      <c r="N80" s="127" t="n">
        <v>45975</v>
      </c>
    </row>
  </sheetData>
  <autoFilter ref="A1:N80">
    <sortState ref="A2:N61">
      <sortCondition descending="1" ref="N1:N61"/>
    </sortState>
  </autoFilter>
  <mergeCells count="8">
    <mergeCell ref="B6:B7"/>
    <mergeCell ref="B53:B57"/>
    <mergeCell ref="B13:B45"/>
    <mergeCell ref="B61:B71"/>
    <mergeCell ref="B8:B12"/>
    <mergeCell ref="B46:B52"/>
    <mergeCell ref="B2:B5"/>
    <mergeCell ref="B58:B60"/>
  </mergeCells>
  <pageMargins left="0.7" right="0.7" top="0.75" bottom="0.75" header="0.3" footer="0.3"/>
</worksheet>
</file>

<file path=xl/worksheets/sheet5.xml><?xml version="1.0" encoding="utf-8"?>
<worksheet xmlns="http://schemas.openxmlformats.org/spreadsheetml/2006/main">
  <sheetPr>
    <outlinePr summaryBelow="1" summaryRight="1"/>
    <pageSetUpPr/>
  </sheetPr>
  <dimension ref="A1:N68"/>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64.28515625" bestFit="1" customWidth="1" style="1" min="4" max="4"/>
    <col width="60.7109375" customWidth="1" style="1" min="5" max="5"/>
    <col width="18.28515625" bestFit="1" customWidth="1" style="1" min="6" max="6"/>
    <col width="54.7109375" customWidth="1" style="1" min="7" max="7"/>
    <col width="72" customWidth="1" style="1" min="8" max="8"/>
    <col width="24.570312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136" t="inlineStr">
        <is>
          <t>Test Scenario No</t>
        </is>
      </c>
      <c r="B1" s="137" t="inlineStr">
        <is>
          <t>Test Scenario</t>
        </is>
      </c>
      <c r="C1" s="136" t="inlineStr">
        <is>
          <t>Test Case No</t>
        </is>
      </c>
      <c r="D1" s="138" t="inlineStr">
        <is>
          <t>Test Cases</t>
        </is>
      </c>
      <c r="E1" s="138" t="inlineStr">
        <is>
          <t>Test Steps</t>
        </is>
      </c>
      <c r="F1" s="138" t="inlineStr">
        <is>
          <t>Test Case Category</t>
        </is>
      </c>
      <c r="G1" s="138" t="inlineStr">
        <is>
          <t>Expected Results</t>
        </is>
      </c>
      <c r="H1" s="10" t="inlineStr">
        <is>
          <t>Actual Result</t>
        </is>
      </c>
      <c r="I1" s="10" t="inlineStr">
        <is>
          <t>Test Data</t>
        </is>
      </c>
      <c r="J1" s="10" t="inlineStr">
        <is>
          <t>Status</t>
        </is>
      </c>
      <c r="K1" s="10" t="inlineStr">
        <is>
          <t>Remark</t>
        </is>
      </c>
      <c r="L1" s="12" t="inlineStr">
        <is>
          <t>Defect</t>
        </is>
      </c>
      <c r="M1" s="12" t="inlineStr">
        <is>
          <t>Tested By</t>
        </is>
      </c>
      <c r="N1" s="12" t="inlineStr">
        <is>
          <t>Tested Date</t>
        </is>
      </c>
    </row>
    <row r="2" ht="60.75" customHeight="1">
      <c r="A2" s="339" t="n">
        <v>150</v>
      </c>
      <c r="B2" s="364" t="inlineStr">
        <is>
          <t>Candidates Menu</t>
        </is>
      </c>
      <c r="C2" s="339" t="inlineStr">
        <is>
          <t>TC150</t>
        </is>
      </c>
      <c r="D2" s="309" t="inlineStr">
        <is>
          <t>Display at main page</t>
        </is>
      </c>
      <c r="E2" s="310" t="inlineStr">
        <is>
          <t xml:space="preserve">Go to JobFinder website
Login into the system
Companies menu will be displayed at top
</t>
        </is>
      </c>
      <c r="F2" s="311" t="inlineStr">
        <is>
          <t>Positive</t>
        </is>
      </c>
      <c r="G2" s="319" t="inlineStr">
        <is>
          <t>Success displayed Companies menu at top</t>
        </is>
      </c>
      <c r="H2" s="3" t="inlineStr">
        <is>
          <t>Page redirected and landed successfully on the Companies page</t>
        </is>
      </c>
      <c r="I2" s="9" t="inlineStr">
        <is>
          <t>email: nur.sabrina@fit-pioneer.com</t>
        </is>
      </c>
      <c r="J2" s="9" t="inlineStr">
        <is>
          <t>Passed</t>
        </is>
      </c>
      <c r="K2" s="3" t="n"/>
      <c r="L2" s="3" t="n"/>
      <c r="M2" s="3" t="inlineStr">
        <is>
          <t>Sabrina</t>
        </is>
      </c>
      <c r="N2" s="36" t="n">
        <v>45961</v>
      </c>
    </row>
    <row r="3" ht="45.75" customHeight="1">
      <c r="A3" s="339" t="n">
        <v>151</v>
      </c>
      <c r="B3" s="232" t="n"/>
      <c r="C3" s="339" t="inlineStr">
        <is>
          <t>TC151</t>
        </is>
      </c>
      <c r="D3" s="309" t="inlineStr">
        <is>
          <t>Landing at Candidates page</t>
        </is>
      </c>
      <c r="E3" s="310" t="inlineStr">
        <is>
          <t xml:space="preserve">Once login, click "Candidates"
Success landing at Candidates page
</t>
        </is>
      </c>
      <c r="F3" s="311" t="inlineStr">
        <is>
          <t>Positive</t>
        </is>
      </c>
      <c r="G3" s="311" t="inlineStr">
        <is>
          <t>Success landing at Candidates page</t>
        </is>
      </c>
      <c r="H3" s="3" t="inlineStr">
        <is>
          <t>Page redirected and landed successfully on the candidate page</t>
        </is>
      </c>
      <c r="I3" s="9" t="inlineStr">
        <is>
          <t>email: nur.sabrina@fit-pioneer.com</t>
        </is>
      </c>
      <c r="J3" s="9" t="inlineStr">
        <is>
          <t>Passed</t>
        </is>
      </c>
      <c r="K3" s="3" t="n"/>
      <c r="L3" s="3" t="n"/>
      <c r="M3" s="3" t="inlineStr">
        <is>
          <t>Sabrina</t>
        </is>
      </c>
      <c r="N3" s="36" t="n">
        <v>45961</v>
      </c>
    </row>
    <row r="4" ht="106.5" customHeight="1">
      <c r="A4" s="339" t="n">
        <v>152</v>
      </c>
      <c r="B4" s="232" t="n"/>
      <c r="C4" s="339" t="inlineStr">
        <is>
          <t>TC152</t>
        </is>
      </c>
      <c r="D4" s="313" t="inlineStr">
        <is>
          <t xml:space="preserve">Candidate Filter Functionality
</t>
        </is>
      </c>
      <c r="E4" s="14" t="inlineStr">
        <is>
          <t>Go to JobFinder website
Login into the system
Open the candidate page
All the filter will be displayed</t>
        </is>
      </c>
      <c r="F4" s="43" t="inlineStr">
        <is>
          <t>Positive</t>
        </is>
      </c>
      <c r="G4" s="17" t="inlineStr">
        <is>
          <t xml:space="preserve">Only candidate matching the selected are displayed.
Jobs with start dates on or after the selected date are shown.
Combined Filters: Results dynamically update to match all selected criteria.
Filter tags or indicators are visible to confirm active filters.
Option to clear or reset filters is available and functional
</t>
        </is>
      </c>
      <c r="H4" s="53" t="n"/>
      <c r="I4" s="9" t="inlineStr">
        <is>
          <t>email: nur.sabrina@fit-pioneer.com</t>
        </is>
      </c>
      <c r="J4" s="9" t="inlineStr">
        <is>
          <t>Failed</t>
        </is>
      </c>
      <c r="K4" s="3" t="n"/>
      <c r="L4" s="3" t="inlineStr">
        <is>
          <t>D80,D65,R25,R33</t>
        </is>
      </c>
      <c r="M4" s="3" t="inlineStr">
        <is>
          <t>Sabrina</t>
        </is>
      </c>
      <c r="N4" s="36" t="n">
        <v>45961</v>
      </c>
    </row>
    <row r="5" ht="60.75" customHeight="1">
      <c r="A5" s="339" t="n">
        <v>153</v>
      </c>
      <c r="B5" s="365" t="n"/>
      <c r="C5" s="339" t="inlineStr">
        <is>
          <t>TC153</t>
        </is>
      </c>
      <c r="D5" s="309" t="inlineStr">
        <is>
          <t>Candidate Details Display</t>
        </is>
      </c>
      <c r="E5" s="310" t="inlineStr">
        <is>
          <t>Go to JobFinder website
Login into the system
Open the candidate page
Select candidate from the list</t>
        </is>
      </c>
      <c r="F5" s="311" t="inlineStr">
        <is>
          <t>Positive</t>
        </is>
      </c>
      <c r="G5" s="312" t="inlineStr">
        <is>
          <t>Employer can view all accessible candidate details accurately.
UI shows complete information without formatting issues.
Resume preview</t>
        </is>
      </c>
      <c r="H5" s="3" t="n"/>
      <c r="I5" s="9" t="inlineStr">
        <is>
          <t>email: nur.sabrina@fit-pioneer.com</t>
        </is>
      </c>
      <c r="J5" s="9" t="inlineStr">
        <is>
          <t>Failed</t>
        </is>
      </c>
      <c r="K5" s="3" t="n"/>
      <c r="L5" s="3" t="inlineStr">
        <is>
          <t>D80</t>
        </is>
      </c>
      <c r="M5" s="3" t="inlineStr">
        <is>
          <t>Sabrina</t>
        </is>
      </c>
      <c r="N5" s="36" t="n">
        <v>45965</v>
      </c>
    </row>
    <row r="6" ht="60.75" customHeight="1">
      <c r="A6" s="339" t="n">
        <v>154</v>
      </c>
      <c r="B6" s="322" t="inlineStr">
        <is>
          <t>Profile</t>
        </is>
      </c>
      <c r="C6" s="339" t="inlineStr">
        <is>
          <t>TC154</t>
        </is>
      </c>
      <c r="D6" s="309" t="inlineStr">
        <is>
          <t>Display at Profile page</t>
        </is>
      </c>
      <c r="E6" s="310" t="inlineStr">
        <is>
          <t xml:space="preserve">Go to JobFinder website
Login into the system
Profile menu will be displayed
</t>
        </is>
      </c>
      <c r="F6" s="311" t="inlineStr">
        <is>
          <t>Positive</t>
        </is>
      </c>
      <c r="G6" s="319" t="inlineStr">
        <is>
          <t>Success displayed Profile menu</t>
        </is>
      </c>
      <c r="H6" s="3" t="inlineStr">
        <is>
          <t>Page redirected and landed successfully on the profile page</t>
        </is>
      </c>
      <c r="I6" s="9" t="inlineStr">
        <is>
          <t>email: nur.sabrina@fit-pioneer.com</t>
        </is>
      </c>
      <c r="J6" s="9" t="inlineStr">
        <is>
          <t>Passed</t>
        </is>
      </c>
      <c r="K6" s="3" t="n"/>
      <c r="L6" s="3" t="n"/>
      <c r="M6" s="3" t="inlineStr">
        <is>
          <t>Sabrina</t>
        </is>
      </c>
      <c r="N6" s="36" t="n">
        <v>45961</v>
      </c>
    </row>
    <row r="7" ht="106.5" customHeight="1">
      <c r="A7" s="339" t="n">
        <v>155</v>
      </c>
      <c r="B7" s="232" t="n"/>
      <c r="C7" s="339" t="inlineStr">
        <is>
          <t>TC155</t>
        </is>
      </c>
      <c r="D7" s="309" t="inlineStr">
        <is>
          <t>Verify Employer Can Open Profile Edit Page</t>
        </is>
      </c>
      <c r="E7" s="310" t="inlineStr">
        <is>
          <t>Go to JobFinder website
Login into the system
Open the profile page
Edit fields from the profile page and save
Click Upload Logo
Select valid image (PNG/JPG)
Profile image updated</t>
        </is>
      </c>
      <c r="F7" s="311" t="inlineStr">
        <is>
          <t>Positive</t>
        </is>
      </c>
      <c r="G7" s="312" t="inlineStr">
        <is>
          <t>Changes are saved and updated values appear in profile.
File picker opens for image and logo display in profile.</t>
        </is>
      </c>
      <c r="H7" s="3" t="n"/>
      <c r="I7" s="9" t="inlineStr">
        <is>
          <t>email: nur.sabrina@fit-pioneer.com</t>
        </is>
      </c>
      <c r="J7" s="9" t="inlineStr">
        <is>
          <t>Failed</t>
        </is>
      </c>
      <c r="K7" s="3" t="n"/>
      <c r="L7" s="3" t="inlineStr">
        <is>
          <t>D56,D57,D58, D76,C4</t>
        </is>
      </c>
      <c r="M7" s="3" t="inlineStr">
        <is>
          <t>Sabrina</t>
        </is>
      </c>
      <c r="N7" s="36" t="n">
        <v>45961</v>
      </c>
    </row>
    <row r="8" ht="45.75" customHeight="1">
      <c r="A8" s="339" t="n">
        <v>156</v>
      </c>
      <c r="B8" s="366" t="inlineStr">
        <is>
          <t>Job Management</t>
        </is>
      </c>
      <c r="C8" s="339" t="inlineStr">
        <is>
          <t>TC156</t>
        </is>
      </c>
      <c r="D8" s="309" t="inlineStr">
        <is>
          <t>Landing at Job Management</t>
        </is>
      </c>
      <c r="E8" s="310" t="inlineStr">
        <is>
          <t xml:space="preserve">Once login, click "Job Management"
Success landing at Job Management page
</t>
        </is>
      </c>
      <c r="F8" s="311" t="inlineStr">
        <is>
          <t>Positive</t>
        </is>
      </c>
      <c r="G8" s="311" t="inlineStr">
        <is>
          <t>Success landing at Job Management page</t>
        </is>
      </c>
      <c r="H8" s="3" t="inlineStr">
        <is>
          <t>Page redirected and landed successfully on the Job Management page</t>
        </is>
      </c>
      <c r="I8" s="9" t="inlineStr">
        <is>
          <t>email: nur.sabrina@fit-pioneer.com</t>
        </is>
      </c>
      <c r="J8" s="9" t="inlineStr">
        <is>
          <t>Passed</t>
        </is>
      </c>
      <c r="K8" s="3" t="n"/>
      <c r="L8" s="3" t="n"/>
      <c r="M8" s="3" t="inlineStr">
        <is>
          <t>Sabrina</t>
        </is>
      </c>
      <c r="N8" s="36" t="n">
        <v>45961</v>
      </c>
    </row>
    <row r="9" ht="96" customHeight="1">
      <c r="A9" s="339" t="n">
        <v>157</v>
      </c>
      <c r="B9" s="232" t="n"/>
      <c r="C9" s="339" t="inlineStr">
        <is>
          <t>TC157</t>
        </is>
      </c>
      <c r="D9" s="309" t="inlineStr">
        <is>
          <t>Verify Job Post Status functionality</t>
        </is>
      </c>
      <c r="E9" s="310" t="inlineStr">
        <is>
          <t>Ensure that job posts go through the correct status transitions (e.g. Draft, Active, Expired, Closed) and the status is reflected accurately in the system</t>
        </is>
      </c>
      <c r="F9" s="311" t="inlineStr">
        <is>
          <t>Positive</t>
        </is>
      </c>
      <c r="G9" s="312" t="inlineStr">
        <is>
          <t>The status changes automatically to "Expired" once the job post's expiry date has passed.
When the employer manually closes the job post, the status should change to "Closed."
The job post should no longer appear in the "Active Jobs" section once it’s expired or closed.
Employers cannot edit or apply changes to closed or expired job posts.</t>
        </is>
      </c>
      <c r="H9" s="3" t="n"/>
      <c r="I9" s="9" t="inlineStr">
        <is>
          <t>email: nur.sabrina@fit-pioneer.com</t>
        </is>
      </c>
      <c r="J9" s="9" t="inlineStr">
        <is>
          <t>Failed</t>
        </is>
      </c>
      <c r="K9" s="3" t="n"/>
      <c r="L9" s="3" t="inlineStr">
        <is>
          <t>D47,D53,D54,D55,D63,D64,D76,D87,D70,D96,D97,D99,D100,D126,D133,D101,D132,R38,R39,C15</t>
        </is>
      </c>
      <c r="M9" s="3" t="inlineStr">
        <is>
          <t>Sabrina</t>
        </is>
      </c>
      <c r="N9" s="36" t="n">
        <v>45961</v>
      </c>
    </row>
    <row r="10" ht="76.5" customHeight="1">
      <c r="A10" s="339" t="n">
        <v>158</v>
      </c>
      <c r="B10" s="232" t="n"/>
      <c r="C10" s="339" t="inlineStr">
        <is>
          <t>TC158</t>
        </is>
      </c>
      <c r="D10" s="309" t="inlineStr">
        <is>
          <t>Save Job Post as Draft</t>
        </is>
      </c>
      <c r="E10" s="310" t="inlineStr">
        <is>
          <t>Go to JobFinder website
Login into the system
Open the Job Management page
Fill up the details
Save the details as draft</t>
        </is>
      </c>
      <c r="F10" s="311" t="inlineStr">
        <is>
          <t>Positive</t>
        </is>
      </c>
      <c r="G10" s="312" t="inlineStr">
        <is>
          <t>When creating a job post, the employer can save it 
as a "Draft."</t>
        </is>
      </c>
      <c r="H10" s="3" t="n"/>
      <c r="I10" s="9" t="inlineStr">
        <is>
          <t>email: nur.sabrina@fit-pioneer.com</t>
        </is>
      </c>
      <c r="J10" s="9" t="inlineStr">
        <is>
          <t>Failed</t>
        </is>
      </c>
      <c r="K10" s="3" t="n"/>
      <c r="L10" s="3" t="inlineStr">
        <is>
          <t>D76</t>
        </is>
      </c>
      <c r="M10" s="3" t="inlineStr">
        <is>
          <t>Sabrina</t>
        </is>
      </c>
      <c r="N10" s="36" t="n">
        <v>45965</v>
      </c>
    </row>
    <row r="11" ht="76.5" customHeight="1">
      <c r="A11" s="339" t="n">
        <v>159</v>
      </c>
      <c r="B11" s="232" t="n"/>
      <c r="C11" s="339" t="inlineStr">
        <is>
          <t>TC159</t>
        </is>
      </c>
      <c r="D11" s="309" t="inlineStr">
        <is>
          <t>Verify that a newly created job post is assigned the Pending status</t>
        </is>
      </c>
      <c r="E11" s="310" t="inlineStr">
        <is>
          <t>Go to JobFinder website
Login into the system
Open the Job Management page
Fill up the details and submit
Status change to pending</t>
        </is>
      </c>
      <c r="F11" s="311" t="inlineStr">
        <is>
          <t>Positive</t>
        </is>
      </c>
      <c r="G11" s="312" t="inlineStr">
        <is>
          <t>Job will auto pending status after submit for wating approval from admin</t>
        </is>
      </c>
      <c r="H11" s="3" t="n"/>
      <c r="I11" s="9" t="inlineStr">
        <is>
          <t>email: nur.sabrina@fit-pioneer.com</t>
        </is>
      </c>
      <c r="J11" s="9" t="inlineStr">
        <is>
          <t>Failed</t>
        </is>
      </c>
      <c r="K11" s="3" t="n"/>
      <c r="L11" s="3" t="inlineStr">
        <is>
          <t>D76,R32,R34</t>
        </is>
      </c>
      <c r="M11" s="3" t="inlineStr">
        <is>
          <t>Sabrina</t>
        </is>
      </c>
      <c r="N11" s="36" t="n">
        <v>45964</v>
      </c>
    </row>
    <row r="12" ht="60.75" customHeight="1">
      <c r="A12" s="339" t="n">
        <v>160</v>
      </c>
      <c r="B12" s="232" t="n"/>
      <c r="C12" s="339" t="inlineStr">
        <is>
          <t>TC160</t>
        </is>
      </c>
      <c r="D12" s="309" t="inlineStr">
        <is>
          <t>Verify that a job post displays Active status after approval</t>
        </is>
      </c>
      <c r="E12" s="310" t="inlineStr">
        <is>
          <t>Go to JobFinder website
Login into the system
Open the Job Management page
Status change to active after approval from admin</t>
        </is>
      </c>
      <c r="F12" s="311" t="inlineStr">
        <is>
          <t>Positive</t>
        </is>
      </c>
      <c r="G12" s="312" t="inlineStr">
        <is>
          <t>When published, the job post should appear 
in the "Active" job section.</t>
        </is>
      </c>
      <c r="H12" s="3" t="n"/>
      <c r="I12" s="9" t="inlineStr">
        <is>
          <t>email: nur.sabrina@fit-pioneer.com</t>
        </is>
      </c>
      <c r="J12" s="9" t="inlineStr">
        <is>
          <t>Failed</t>
        </is>
      </c>
      <c r="K12" s="3" t="n"/>
      <c r="L12" s="3" t="inlineStr">
        <is>
          <t>D76</t>
        </is>
      </c>
      <c r="M12" s="3" t="inlineStr">
        <is>
          <t>Sabrina</t>
        </is>
      </c>
      <c r="N12" s="36" t="n">
        <v>45965</v>
      </c>
    </row>
    <row r="13" ht="76.5" customHeight="1">
      <c r="A13" s="339" t="n">
        <v>161</v>
      </c>
      <c r="B13" s="232" t="n"/>
      <c r="C13" s="339" t="inlineStr">
        <is>
          <t>TC161</t>
        </is>
      </c>
      <c r="D13" s="309" t="inlineStr">
        <is>
          <t>Verify that a job post displays Closed status after expired or status changed to reject after reject by admin</t>
        </is>
      </c>
      <c r="E13" s="310" t="inlineStr">
        <is>
          <t>Go to JobFinder website
Login into the system
Open the Job Management page
Status change to closed after expired
Status change to Rejected after reject by admin</t>
        </is>
      </c>
      <c r="F13" s="311" t="inlineStr">
        <is>
          <t>Positive</t>
        </is>
      </c>
      <c r="G13" s="312" t="inlineStr">
        <is>
          <t>When expired , the job post status change to  "Closed" job
section.</t>
        </is>
      </c>
      <c r="H13" s="3" t="n"/>
      <c r="I13" s="9" t="inlineStr">
        <is>
          <t>email: nur.sabrina@fit-pioneer.com</t>
        </is>
      </c>
      <c r="J13" s="9" t="inlineStr">
        <is>
          <t>Failed</t>
        </is>
      </c>
      <c r="K13" s="3" t="n"/>
      <c r="L13" s="3" t="inlineStr">
        <is>
          <t>R36,D125,R27,R35,R37,R40</t>
        </is>
      </c>
      <c r="M13" s="3" t="inlineStr">
        <is>
          <t>Sabrina</t>
        </is>
      </c>
      <c r="N13" s="36" t="n">
        <v>45965</v>
      </c>
    </row>
    <row r="14" ht="60.75" customHeight="1">
      <c r="A14" s="339" t="n">
        <v>162</v>
      </c>
      <c r="B14" s="365" t="n"/>
      <c r="C14" s="339" t="inlineStr">
        <is>
          <t>TC162</t>
        </is>
      </c>
      <c r="D14" s="309" t="inlineStr">
        <is>
          <t>Verify that an unverified account can proceed to post new job</t>
        </is>
      </c>
      <c r="E14" s="310" t="inlineStr">
        <is>
          <t>Go to JobFinder website
Login into the system
Open the Job Management page
Create new job list</t>
        </is>
      </c>
      <c r="F14" s="311" t="inlineStr">
        <is>
          <t>Negative</t>
        </is>
      </c>
      <c r="G14" s="319" t="inlineStr">
        <is>
          <t>Unable to create a new job list without verified account</t>
        </is>
      </c>
      <c r="H14" s="3" t="n"/>
      <c r="I14" s="9" t="inlineStr">
        <is>
          <t>email: nur.sabrina@fit-pioneer.com</t>
        </is>
      </c>
      <c r="J14" s="9" t="inlineStr">
        <is>
          <t>Failed</t>
        </is>
      </c>
      <c r="K14" s="3" t="n"/>
      <c r="L14" s="3" t="inlineStr">
        <is>
          <t>D46</t>
        </is>
      </c>
      <c r="M14" s="3" t="inlineStr">
        <is>
          <t>Sabrina</t>
        </is>
      </c>
      <c r="N14" s="36" t="n">
        <v>45961</v>
      </c>
    </row>
    <row r="15" ht="106.5" customHeight="1">
      <c r="A15" s="339" t="n">
        <v>163</v>
      </c>
      <c r="B15" s="367" t="inlineStr">
        <is>
          <t>Applications</t>
        </is>
      </c>
      <c r="C15" s="339" t="inlineStr">
        <is>
          <t>TC163</t>
        </is>
      </c>
      <c r="D15" s="313" t="inlineStr">
        <is>
          <t xml:space="preserve">Job filter functionality
</t>
        </is>
      </c>
      <c r="E15" s="310" t="inlineStr">
        <is>
          <t>Go to JobFinder website
Login into the system
All the filter will be displayed at the page
Filter by multiple fields</t>
        </is>
      </c>
      <c r="F15" s="311" t="inlineStr">
        <is>
          <t>Positive</t>
        </is>
      </c>
      <c r="G15" s="216"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15" s="3" t="n"/>
      <c r="I15" s="9" t="inlineStr">
        <is>
          <t>email: nur.sabrina@fit-pioneer.com</t>
        </is>
      </c>
      <c r="J15" s="9" t="inlineStr">
        <is>
          <t>Failed</t>
        </is>
      </c>
      <c r="K15" s="3" t="n"/>
      <c r="L15" s="3" t="inlineStr">
        <is>
          <t>D6,D61,D76</t>
        </is>
      </c>
      <c r="M15" s="3" t="inlineStr">
        <is>
          <t>Sabrina</t>
        </is>
      </c>
      <c r="N15" s="36" t="n">
        <v>45958</v>
      </c>
    </row>
    <row r="16" ht="78" customHeight="1">
      <c r="A16" s="339" t="n">
        <v>164</v>
      </c>
      <c r="B16" s="365" t="n"/>
      <c r="C16" s="339" t="inlineStr">
        <is>
          <t>TC164</t>
        </is>
      </c>
      <c r="D16" s="313" t="inlineStr">
        <is>
          <t>Candidate Application Status Update</t>
        </is>
      </c>
      <c r="E16" s="310" t="inlineStr">
        <is>
          <t>Go to JobFinder website
Login into the system
Navigate to Applications section
Status updated</t>
        </is>
      </c>
      <c r="F16" s="311" t="inlineStr">
        <is>
          <t>Positive</t>
        </is>
      </c>
      <c r="G16" s="312" t="inlineStr">
        <is>
          <t>The updated status also reflects correctly in the Applications
status</t>
        </is>
      </c>
      <c r="H16" s="3" t="n"/>
      <c r="I16" s="9" t="inlineStr">
        <is>
          <t>email: nur.sabrina@fit-pioneer.com</t>
        </is>
      </c>
      <c r="J16" s="9" t="inlineStr">
        <is>
          <t>Failed</t>
        </is>
      </c>
      <c r="K16" s="3" t="n"/>
      <c r="L16" s="3" t="inlineStr">
        <is>
          <t>D62,D71,D73,D74,D75,D77,D52,D85,D108,C10</t>
        </is>
      </c>
      <c r="M16" s="3" t="inlineStr">
        <is>
          <t>Sabrina</t>
        </is>
      </c>
      <c r="N16" s="36" t="n">
        <v>45961</v>
      </c>
    </row>
    <row r="17" ht="60.75" customHeight="1">
      <c r="A17" s="339" t="n">
        <v>165</v>
      </c>
      <c r="B17" s="368" t="inlineStr">
        <is>
          <t>Employees</t>
        </is>
      </c>
      <c r="C17" s="339" t="inlineStr">
        <is>
          <t>TC165</t>
        </is>
      </c>
      <c r="D17" s="309" t="inlineStr">
        <is>
          <t>Browse active jobs in the main page</t>
        </is>
      </c>
      <c r="E17" s="310" t="inlineStr">
        <is>
          <t xml:space="preserve">Once login, click "JobFinder"
Search any skills, Company or Job title 
Result showing as per request
</t>
        </is>
      </c>
      <c r="F17" s="311" t="inlineStr">
        <is>
          <t>Positive</t>
        </is>
      </c>
      <c r="G17" s="311" t="inlineStr">
        <is>
          <t>Success search from the request</t>
        </is>
      </c>
      <c r="H17" s="3" t="n"/>
      <c r="I17" s="9" t="inlineStr">
        <is>
          <t>email: nur.sabrina@fit-pioneer.com</t>
        </is>
      </c>
      <c r="J17" s="3" t="inlineStr">
        <is>
          <t>Failed</t>
        </is>
      </c>
      <c r="K17" s="3" t="n"/>
      <c r="L17" s="3" t="inlineStr">
        <is>
          <t>R83,D76,D60</t>
        </is>
      </c>
      <c r="M17" s="3" t="inlineStr">
        <is>
          <t>Sabrina</t>
        </is>
      </c>
      <c r="N17" s="34" t="n">
        <v>45965</v>
      </c>
    </row>
    <row r="18" ht="86.25" customHeight="1">
      <c r="A18" s="339" t="n">
        <v>166</v>
      </c>
      <c r="B18" s="232" t="n"/>
      <c r="C18" s="339" t="inlineStr">
        <is>
          <t>TC166</t>
        </is>
      </c>
      <c r="D18" s="328" t="inlineStr">
        <is>
          <t>Candidate Profile viewable</t>
        </is>
      </c>
      <c r="E18" s="310" t="inlineStr">
        <is>
          <t>Go to JobFinder website
Login into the system</t>
        </is>
      </c>
      <c r="F18" s="311" t="inlineStr">
        <is>
          <t>Positive</t>
        </is>
      </c>
      <c r="G18" s="312" t="inlineStr">
        <is>
          <t>Employer can successfully open and view the full candidate profile.
All relevant sections (personal, education, experience, skills) display correct data.
Resume and any supporting documents are accessible.</t>
        </is>
      </c>
      <c r="H18" s="3" t="n"/>
      <c r="I18" s="9" t="inlineStr">
        <is>
          <t>email: nur.sabrina@fit-pioneer.com</t>
        </is>
      </c>
      <c r="J18" s="3" t="inlineStr">
        <is>
          <t>Failed</t>
        </is>
      </c>
      <c r="K18" s="3" t="n"/>
      <c r="L18" s="3" t="inlineStr">
        <is>
          <t>D82,D86,D77,R33,D140,D139,D137,D136,D135</t>
        </is>
      </c>
      <c r="M18" s="3" t="inlineStr">
        <is>
          <t>Sabrina</t>
        </is>
      </c>
      <c r="N18" s="34" t="n">
        <v>45965</v>
      </c>
    </row>
    <row r="19" ht="86.25" customHeight="1">
      <c r="A19" s="339" t="n">
        <v>167</v>
      </c>
      <c r="B19" s="232" t="n"/>
      <c r="C19" s="339" t="inlineStr">
        <is>
          <t>TC167</t>
        </is>
      </c>
      <c r="D19" s="329" t="inlineStr">
        <is>
          <t>View &amp; Download Candidate Resume</t>
        </is>
      </c>
      <c r="E19" s="310" t="inlineStr">
        <is>
          <t>Go to JobFinder website
Login into the system
View &amp; Download Candidate Resume</t>
        </is>
      </c>
      <c r="F19" s="311" t="inlineStr">
        <is>
          <t>Positive</t>
        </is>
      </c>
      <c r="G19" s="312" t="inlineStr">
        <is>
          <t xml:space="preserve">Employer can successfully view the candidate's resume.
Resume must open in a readable format
Employer can download the resume without issues.
Download resume matches the original uploaded file.
</t>
        </is>
      </c>
      <c r="H19" s="3" t="n"/>
      <c r="I19" s="9" t="inlineStr">
        <is>
          <t>email: nur.sabrina@fit-pioneer.com</t>
        </is>
      </c>
      <c r="J19" s="3" t="inlineStr">
        <is>
          <t>Failed</t>
        </is>
      </c>
      <c r="K19" s="3" t="n"/>
      <c r="L19" s="3" t="inlineStr">
        <is>
          <t>D39,R33</t>
        </is>
      </c>
      <c r="M19" s="3" t="inlineStr">
        <is>
          <t>Sabrina</t>
        </is>
      </c>
      <c r="N19" s="34" t="n">
        <v>45960</v>
      </c>
    </row>
    <row r="20" ht="106.5" customHeight="1">
      <c r="A20" s="339" t="n">
        <v>168</v>
      </c>
      <c r="B20" s="203" t="n"/>
      <c r="C20" s="339" t="inlineStr">
        <is>
          <t>TC168</t>
        </is>
      </c>
      <c r="D20" s="328" t="inlineStr">
        <is>
          <t>View &amp; Download Candidate Certificate</t>
        </is>
      </c>
      <c r="E20" s="310" t="inlineStr">
        <is>
          <t>Go to JobFinder website
Login into the system
View &amp; Download Candidate Certificate</t>
        </is>
      </c>
      <c r="F20" s="311" t="inlineStr">
        <is>
          <t>Positive</t>
        </is>
      </c>
      <c r="G20" s="312" t="inlineStr">
        <is>
          <t xml:space="preserve">Employer can successfully view the candidate's certificate.
Certificate must open in a readable format
Employer can download the certificate without issues.
Download certificate matches the original uploaded file.
</t>
        </is>
      </c>
      <c r="H20" s="3" t="n"/>
      <c r="I20" s="9" t="inlineStr">
        <is>
          <t>email: nur.sabrina@fit-pioneer.com</t>
        </is>
      </c>
      <c r="J20" s="3" t="inlineStr">
        <is>
          <t>Failed</t>
        </is>
      </c>
      <c r="K20" s="3" t="n"/>
      <c r="L20" s="3" t="inlineStr">
        <is>
          <t>D15,D107</t>
        </is>
      </c>
      <c r="M20" s="3" t="inlineStr">
        <is>
          <t>Sabrina</t>
        </is>
      </c>
      <c r="N20" s="34" t="n">
        <v>45959</v>
      </c>
    </row>
    <row r="21" ht="60.75" customHeight="1">
      <c r="A21" s="339" t="n">
        <v>169</v>
      </c>
      <c r="B21" s="331" t="inlineStr">
        <is>
          <t>Universities and Programmes</t>
        </is>
      </c>
      <c r="C21" s="339" t="inlineStr">
        <is>
          <t>TC169</t>
        </is>
      </c>
      <c r="D21" s="313" t="inlineStr">
        <is>
          <t xml:space="preserve">Verify add new university with valid details
</t>
        </is>
      </c>
      <c r="E21" s="310" t="inlineStr">
        <is>
          <t xml:space="preserve">Go to JobFinder website
Login into the system
Select University / Programmes / Candidate
</t>
        </is>
      </c>
      <c r="F21" s="311" t="inlineStr">
        <is>
          <t>Positive</t>
        </is>
      </c>
      <c r="G21" s="319" t="inlineStr">
        <is>
          <t>Success displayed Featured Companies menu</t>
        </is>
      </c>
      <c r="H21" s="3" t="n"/>
      <c r="I21" s="9" t="inlineStr">
        <is>
          <t>email: nur.sabrina@fit-pioneer.com</t>
        </is>
      </c>
      <c r="J21" s="3" t="inlineStr">
        <is>
          <t>Failed</t>
        </is>
      </c>
      <c r="K21" s="3" t="n"/>
      <c r="L21" s="3" t="inlineStr">
        <is>
          <t>D59,D72,D77</t>
        </is>
      </c>
      <c r="M21" s="3" t="inlineStr">
        <is>
          <t>Sabrina</t>
        </is>
      </c>
      <c r="N21" s="34" t="n">
        <v>45961</v>
      </c>
    </row>
    <row r="22" ht="86.25" customHeight="1">
      <c r="A22" s="339" t="n">
        <v>170</v>
      </c>
      <c r="B22" s="344" t="inlineStr">
        <is>
          <t>Create Job</t>
        </is>
      </c>
      <c r="C22" s="339" t="inlineStr">
        <is>
          <t>TC170</t>
        </is>
      </c>
      <c r="D22" s="309" t="inlineStr">
        <is>
          <t>Display Create Job page</t>
        </is>
      </c>
      <c r="E22" s="310" t="inlineStr">
        <is>
          <t>Go to JobFinder website
Login into the system
Create Job will be displayed from Job Management</t>
        </is>
      </c>
      <c r="F22" s="311" t="inlineStr">
        <is>
          <t>Positive</t>
        </is>
      </c>
      <c r="G22" s="319" t="inlineStr">
        <is>
          <t>Success displayed about us Create Job at top</t>
        </is>
      </c>
      <c r="H22" s="3" t="inlineStr">
        <is>
          <t>Page redirected and landed successfully on the Craeate Job page</t>
        </is>
      </c>
      <c r="I22" s="9" t="inlineStr">
        <is>
          <t>email: nur.sabrina@fit-pioneer.com</t>
        </is>
      </c>
      <c r="J22" s="3" t="inlineStr">
        <is>
          <t>Passed</t>
        </is>
      </c>
      <c r="K22" s="3" t="n"/>
      <c r="L22" s="3" t="n"/>
      <c r="M22" s="3" t="inlineStr">
        <is>
          <t>Sabrina</t>
        </is>
      </c>
      <c r="N22" s="34" t="n">
        <v>45964</v>
      </c>
    </row>
    <row r="23" ht="86.25" customHeight="1">
      <c r="A23" s="339" t="n">
        <v>171</v>
      </c>
      <c r="B23" s="232" t="n"/>
      <c r="C23" s="339" t="inlineStr">
        <is>
          <t>TC171</t>
        </is>
      </c>
      <c r="D23" s="328" t="inlineStr">
        <is>
          <t>Successfully submit job list</t>
        </is>
      </c>
      <c r="E23" s="310" t="inlineStr">
        <is>
          <t>Go to JobFinder website
Login into the system
Fill up all the job details
Success to submit job list (Admin will receive for approval)</t>
        </is>
      </c>
      <c r="F23" s="311" t="inlineStr">
        <is>
          <t>Positive</t>
        </is>
      </c>
      <c r="G23" s="312" t="inlineStr">
        <is>
          <t xml:space="preserve">Job is display in the list of job after admin approved
</t>
        </is>
      </c>
      <c r="H23" s="8" t="inlineStr">
        <is>
          <t xml:space="preserve">Job is successfully displayed in the Job list after admin approval and  job details are visible and accurate
</t>
        </is>
      </c>
      <c r="I23" s="9" t="inlineStr">
        <is>
          <t>email: nur.sabrina@fit-pioneer.com</t>
        </is>
      </c>
      <c r="J23" s="3" t="inlineStr">
        <is>
          <t>Passed</t>
        </is>
      </c>
      <c r="K23" s="3" t="n"/>
      <c r="L23" s="3" t="n"/>
      <c r="M23" s="3" t="inlineStr">
        <is>
          <t>Sabrina</t>
        </is>
      </c>
      <c r="N23" s="34" t="n">
        <v>45964</v>
      </c>
    </row>
    <row r="24" ht="86.25" customHeight="1">
      <c r="A24" s="339" t="n">
        <v>172</v>
      </c>
      <c r="B24" s="232" t="n"/>
      <c r="C24" s="339" t="inlineStr">
        <is>
          <t>TC172</t>
        </is>
      </c>
      <c r="D24" s="329" t="inlineStr">
        <is>
          <t>Verify that the View, Edit, and Delete buttons work correctly on the
job listing page</t>
        </is>
      </c>
      <c r="E24" s="310" t="inlineStr">
        <is>
          <t>Go to JobFinder website
Login into the system
Job Management will be displayed</t>
        </is>
      </c>
      <c r="F24" s="311" t="inlineStr">
        <is>
          <t>Positive</t>
        </is>
      </c>
      <c r="G24" s="319" t="inlineStr">
        <is>
          <t>All the functions work correctly</t>
        </is>
      </c>
      <c r="H24" s="3" t="n"/>
      <c r="I24" s="9" t="inlineStr">
        <is>
          <t>email: nur.sabrina@fit-pioneer.com</t>
        </is>
      </c>
      <c r="J24" s="3" t="inlineStr">
        <is>
          <t>Failed</t>
        </is>
      </c>
      <c r="K24" s="3" t="n"/>
      <c r="L24" s="3" t="inlineStr">
        <is>
          <t>D133,D76,D89,D92,D93,D96,D97,D98,D99,D100,D121,D124</t>
        </is>
      </c>
      <c r="M24" s="3" t="inlineStr">
        <is>
          <t>Sabrina</t>
        </is>
      </c>
      <c r="N24" s="34" t="n">
        <v>45965</v>
      </c>
    </row>
    <row r="25" ht="86.25" customHeight="1">
      <c r="A25" s="339" t="n">
        <v>173</v>
      </c>
      <c r="B25" s="232" t="n"/>
      <c r="C25" s="339" t="inlineStr">
        <is>
          <t>TC173</t>
        </is>
      </c>
      <c r="D25" s="182" t="inlineStr">
        <is>
          <t>Export CSV file, all the details are correct</t>
        </is>
      </c>
      <c r="E25" s="310" t="inlineStr">
        <is>
          <t>Go to JobFinder website
Login into the system
Export the files</t>
        </is>
      </c>
      <c r="F25" s="311" t="inlineStr">
        <is>
          <t>Positive</t>
        </is>
      </c>
      <c r="G25" s="312" t="inlineStr">
        <is>
          <t xml:space="preserve">CSV file is generated successfully and all details are correct
</t>
        </is>
      </c>
      <c r="H25" s="8" t="inlineStr">
        <is>
          <t xml:space="preserve">CSV file is generated successfully and all details are correct
</t>
        </is>
      </c>
      <c r="I25" s="9" t="inlineStr">
        <is>
          <t>email: nur.sabrina@fit-pioneer.com</t>
        </is>
      </c>
      <c r="J25" s="3" t="inlineStr">
        <is>
          <t>Passed</t>
        </is>
      </c>
      <c r="K25" s="3" t="n"/>
      <c r="L25" s="3" t="n"/>
      <c r="M25" s="3" t="inlineStr">
        <is>
          <t>Sabrina</t>
        </is>
      </c>
      <c r="N25" s="34" t="n">
        <v>45961</v>
      </c>
    </row>
    <row r="26" ht="86.25" customHeight="1">
      <c r="A26" s="339" t="n">
        <v>174</v>
      </c>
      <c r="B26" s="232" t="n"/>
      <c r="C26" s="339" t="inlineStr">
        <is>
          <t>TC174</t>
        </is>
      </c>
      <c r="D26" s="328" t="inlineStr">
        <is>
          <t>Start Date and End Date is previous date</t>
        </is>
      </c>
      <c r="E26" s="310" t="inlineStr">
        <is>
          <t xml:space="preserve">Go to JobFinder website
Login into the system
Select Start Date = 23 Nov 2025 (previous date).
Select  Enter End Date = 20 Nov 2025 (same previous date).
 Submit the form
</t>
        </is>
      </c>
      <c r="F26" s="311" t="inlineStr">
        <is>
          <t>Negative</t>
        </is>
      </c>
      <c r="G26" s="312" t="inlineStr">
        <is>
          <t xml:space="preserve">Error message should be displays:
 “Start Date and End Date cannot be in the past.”
</t>
        </is>
      </c>
      <c r="H26" s="3" t="n"/>
      <c r="I26" s="9" t="inlineStr">
        <is>
          <t>email: nur.sabrina@fit-pioneer.com</t>
        </is>
      </c>
      <c r="J26" s="3" t="inlineStr">
        <is>
          <t>Failed</t>
        </is>
      </c>
      <c r="K26" s="3" t="n"/>
      <c r="L26" s="3" t="inlineStr">
        <is>
          <t>D96,D97</t>
        </is>
      </c>
      <c r="M26" s="3" t="inlineStr">
        <is>
          <t>Sabrina</t>
        </is>
      </c>
      <c r="N26" s="34" t="n">
        <v>45967</v>
      </c>
    </row>
    <row r="27" ht="86.25" customHeight="1">
      <c r="A27" s="339" t="n">
        <v>175</v>
      </c>
      <c r="B27" s="232" t="n"/>
      <c r="C27" s="339" t="inlineStr">
        <is>
          <t>TC175</t>
        </is>
      </c>
      <c r="D27" s="328" t="inlineStr">
        <is>
          <t xml:space="preserve">Set current and future date/time option for approval </t>
        </is>
      </c>
      <c r="E27" s="310" t="inlineStr">
        <is>
          <t xml:space="preserve">Go to JobFinder website
Login into the system
Select Start Date = 23 Nov 2025 (today's date).
Select  Enter End Date = 20 Nov 2025 (future's date).
Submit the form
</t>
        </is>
      </c>
      <c r="F27" s="311" t="inlineStr">
        <is>
          <t>Positive</t>
        </is>
      </c>
      <c r="G27" s="319" t="inlineStr">
        <is>
          <t>Success to set current date or future date, with no  error</t>
        </is>
      </c>
      <c r="H27" s="3" t="n"/>
      <c r="I27" s="9" t="inlineStr">
        <is>
          <t>email: nur.sabrina@fit-pioneer.com</t>
        </is>
      </c>
      <c r="J27" s="3" t="inlineStr">
        <is>
          <t>Failed</t>
        </is>
      </c>
      <c r="K27" s="3" t="n"/>
      <c r="L27" s="3" t="inlineStr">
        <is>
          <t>D96,D97</t>
        </is>
      </c>
      <c r="M27" s="3" t="inlineStr">
        <is>
          <t>Sabrina</t>
        </is>
      </c>
      <c r="N27" s="34" t="n">
        <v>45967</v>
      </c>
    </row>
    <row r="28" ht="86.25" customHeight="1">
      <c r="A28" s="339" t="n">
        <v>176</v>
      </c>
      <c r="B28" s="232" t="n"/>
      <c r="C28" s="339" t="inlineStr">
        <is>
          <t>TC176</t>
        </is>
      </c>
      <c r="D28" s="328" t="inlineStr">
        <is>
          <t>Set previous date/time option for approval</t>
        </is>
      </c>
      <c r="E28" s="310" t="inlineStr">
        <is>
          <t xml:space="preserve">Go to JobFinder website
Login into the system
Select Start Date = 23 Nov 2025 (previous date).
Select  Enter End Date = 20 Nov 2025 (same previous date).
 Submit the form
</t>
        </is>
      </c>
      <c r="F28" s="311" t="inlineStr">
        <is>
          <t>Negative</t>
        </is>
      </c>
      <c r="G28" s="312" t="inlineStr">
        <is>
          <t xml:space="preserve">Error message should be displays:
 “Start Date and End Date cannot be in the past.”
</t>
        </is>
      </c>
      <c r="H28" s="3" t="n"/>
      <c r="I28" s="9" t="inlineStr">
        <is>
          <t>email: nur.sabrina@fit-pioneer.com</t>
        </is>
      </c>
      <c r="J28" s="3" t="inlineStr">
        <is>
          <t>Failed</t>
        </is>
      </c>
      <c r="K28" s="3" t="n"/>
      <c r="L28" s="3" t="inlineStr">
        <is>
          <t>D100</t>
        </is>
      </c>
      <c r="M28" s="3" t="inlineStr">
        <is>
          <t>Sabrina</t>
        </is>
      </c>
      <c r="N28" s="34" t="n">
        <v>45967</v>
      </c>
    </row>
    <row r="29" ht="86.25" customHeight="1">
      <c r="A29" s="339" t="n">
        <v>177</v>
      </c>
      <c r="B29" s="232" t="n"/>
      <c r="C29" s="339" t="inlineStr">
        <is>
          <t>TC177</t>
        </is>
      </c>
      <c r="D29" s="328" t="inlineStr">
        <is>
          <t>Candidate Profile viewable</t>
        </is>
      </c>
      <c r="E29" s="310" t="inlineStr">
        <is>
          <t>Go to JobFinder website
Login into the system</t>
        </is>
      </c>
      <c r="F29" s="311" t="inlineStr">
        <is>
          <t>Positive</t>
        </is>
      </c>
      <c r="G29" s="312" t="inlineStr">
        <is>
          <t>Employer can successfully open and view the full candidate profile.
All relevant sections (personal, education, experience, skills) display correct data.
Resume and any supporting documents are accessible.</t>
        </is>
      </c>
      <c r="H29" s="3" t="n"/>
      <c r="I29" s="9" t="inlineStr">
        <is>
          <t>email: nur.sabrina@fit-pioneer.com</t>
        </is>
      </c>
      <c r="J29" s="3" t="inlineStr">
        <is>
          <t>Failed</t>
        </is>
      </c>
      <c r="K29" s="3" t="n"/>
      <c r="L29" s="3" t="inlineStr">
        <is>
          <t>D82,D87,D88,D90,R32</t>
        </is>
      </c>
      <c r="M29" s="3" t="inlineStr">
        <is>
          <t>Sabrina</t>
        </is>
      </c>
      <c r="N29" s="34" t="n">
        <v>45964</v>
      </c>
    </row>
    <row r="30" ht="86.25" customHeight="1">
      <c r="A30" s="339" t="n">
        <v>178</v>
      </c>
      <c r="B30" s="232" t="n"/>
      <c r="C30" s="339" t="inlineStr">
        <is>
          <t>TC178</t>
        </is>
      </c>
      <c r="D30" s="328" t="inlineStr">
        <is>
          <t>Cover Letter</t>
        </is>
      </c>
      <c r="E30" s="310" t="inlineStr">
        <is>
          <t>Go to JobFinder website
Login into the system
Upload Cover Letter
Download Cover Letter</t>
        </is>
      </c>
      <c r="F30" s="311" t="inlineStr">
        <is>
          <t>Positive</t>
        </is>
      </c>
      <c r="G30" s="319" t="inlineStr">
        <is>
          <t>Success to view and download cover letter</t>
        </is>
      </c>
      <c r="H30" s="3" t="n"/>
      <c r="I30" s="9" t="inlineStr">
        <is>
          <t>email: nur.sabrina@fit-pioneer.com</t>
        </is>
      </c>
      <c r="J30" s="3" t="inlineStr">
        <is>
          <t>Blocked</t>
        </is>
      </c>
      <c r="K30" s="3" t="n"/>
      <c r="L30" s="3" t="inlineStr">
        <is>
          <t>R50</t>
        </is>
      </c>
      <c r="M30" s="3" t="inlineStr">
        <is>
          <t>Sabrina</t>
        </is>
      </c>
      <c r="N30" s="34" t="n">
        <v>45968</v>
      </c>
    </row>
    <row r="31" ht="60.75" customHeight="1">
      <c r="A31" s="339" t="n">
        <v>179</v>
      </c>
      <c r="B31" s="369" t="inlineStr">
        <is>
          <t>Settings</t>
        </is>
      </c>
      <c r="C31" s="339" t="inlineStr">
        <is>
          <t>TC179</t>
        </is>
      </c>
      <c r="D31" s="329" t="inlineStr">
        <is>
          <t xml:space="preserve">Landing at Setting page
                      </t>
        </is>
      </c>
      <c r="E31" s="310" t="inlineStr">
        <is>
          <t xml:space="preserve">Login into JobFinder
Click "Setting "
Landing at Setting page
</t>
        </is>
      </c>
      <c r="F31" s="311" t="inlineStr">
        <is>
          <t>Positive</t>
        </is>
      </c>
      <c r="G31" s="311" t="inlineStr">
        <is>
          <t>Success landing at setting page</t>
        </is>
      </c>
      <c r="H31" s="3" t="n"/>
      <c r="I31" s="9" t="inlineStr">
        <is>
          <t>email: nur.sabrina@fit-pioneer.com</t>
        </is>
      </c>
      <c r="J31" s="3" t="inlineStr">
        <is>
          <t>Failed</t>
        </is>
      </c>
      <c r="K31" s="3" t="n"/>
      <c r="L31" s="3" t="inlineStr">
        <is>
          <t>D2,D66,D81</t>
        </is>
      </c>
      <c r="M31" s="3" t="inlineStr">
        <is>
          <t>Sabrina</t>
        </is>
      </c>
      <c r="N31" s="34" t="n">
        <v>45958</v>
      </c>
    </row>
    <row r="32" ht="76.5" customHeight="1">
      <c r="A32" s="339" t="n">
        <v>180</v>
      </c>
      <c r="B32" s="232" t="n"/>
      <c r="C32" s="339" t="inlineStr">
        <is>
          <t>TC180</t>
        </is>
      </c>
      <c r="D32" s="333" t="inlineStr">
        <is>
          <t>Manage Setting</t>
        </is>
      </c>
      <c r="E32" s="334" t="inlineStr">
        <is>
          <t>Go to JobFinder website
Login into the system 
Click the icon image
All switch will be apply upon change and the link will redirect to a different page</t>
        </is>
      </c>
      <c r="F32" s="316" t="inlineStr">
        <is>
          <t>Positive</t>
        </is>
      </c>
      <c r="G32" s="334" t="inlineStr">
        <is>
          <t>Success make changes and page direct to different page</t>
        </is>
      </c>
      <c r="H32" s="99" t="n"/>
      <c r="I32" s="9" t="inlineStr">
        <is>
          <t>email: nur.sabrina@fit-pioneer.com</t>
        </is>
      </c>
      <c r="J32" s="99" t="inlineStr">
        <is>
          <t>Failed</t>
        </is>
      </c>
      <c r="K32" s="99" t="n"/>
      <c r="L32" s="99" t="inlineStr">
        <is>
          <t>D5</t>
        </is>
      </c>
      <c r="M32" s="3" t="inlineStr">
        <is>
          <t>Sabrina</t>
        </is>
      </c>
      <c r="N32" s="130" t="n">
        <v>45961</v>
      </c>
    </row>
    <row r="33" ht="91.5" customHeight="1">
      <c r="A33" s="339" t="n">
        <v>181</v>
      </c>
      <c r="B33" s="232" t="n"/>
      <c r="C33" s="339" t="inlineStr">
        <is>
          <t>TC181</t>
        </is>
      </c>
      <c r="D33" s="314" t="inlineStr">
        <is>
          <t>Verify that users can switch between Dark Mode and Light Mode</t>
        </is>
      </c>
      <c r="E33" s="315" t="inlineStr">
        <is>
          <t xml:space="preserve">Navigate to the settings or theme toggle option
Select Dark Mode
Observe the UI changes
Select Light Mode
Observe the UI changes again
</t>
        </is>
      </c>
      <c r="F33" s="316" t="inlineStr">
        <is>
          <t>Positive</t>
        </is>
      </c>
      <c r="G33" s="315" t="inlineStr">
        <is>
          <t xml:space="preserve">- When Dark Mode is selected, the background turns dark and text/icons adjust for readability
- When Light Mode is selected, the background turns light and text/icons adjust accordingly
</t>
        </is>
      </c>
      <c r="H33" s="19" t="n"/>
      <c r="I33" s="9" t="inlineStr">
        <is>
          <t>email: nur.sabrina@fit-pioneer.com</t>
        </is>
      </c>
      <c r="J33" s="19" t="inlineStr">
        <is>
          <t>Failed</t>
        </is>
      </c>
      <c r="K33" s="19" t="n"/>
      <c r="L33" s="19" t="inlineStr">
        <is>
          <t>R55,R59</t>
        </is>
      </c>
      <c r="M33" s="3" t="inlineStr">
        <is>
          <t>Sabrina</t>
        </is>
      </c>
      <c r="N33" s="37" t="n">
        <v>45971</v>
      </c>
    </row>
    <row r="34" ht="45.75" customHeight="1">
      <c r="A34" s="339" t="n">
        <v>182</v>
      </c>
      <c r="B34" s="232" t="n"/>
      <c r="C34" s="339" t="inlineStr">
        <is>
          <t>TC182</t>
        </is>
      </c>
      <c r="D34" t="inlineStr">
        <is>
          <t>Email Notifications</t>
        </is>
      </c>
      <c r="E34" s="315" t="inlineStr">
        <is>
          <t>Go to JobFinder website
Click "Profile"
Enable or disable notification</t>
        </is>
      </c>
      <c r="F34" s="316" t="inlineStr">
        <is>
          <t>Positive</t>
        </is>
      </c>
      <c r="G34" s="315" t="inlineStr">
        <is>
          <t>Company receive from emal registered</t>
        </is>
      </c>
      <c r="H34" s="19" t="n"/>
      <c r="I34" s="9" t="inlineStr">
        <is>
          <t>email: nur.sabrina@fit-pioneer.com</t>
        </is>
      </c>
      <c r="J34" s="19" t="inlineStr">
        <is>
          <t>Blocked</t>
        </is>
      </c>
      <c r="K34" s="19" t="n"/>
      <c r="L34" s="19" t="inlineStr">
        <is>
          <t>C2</t>
        </is>
      </c>
      <c r="M34" s="3" t="inlineStr">
        <is>
          <t>Sabrina</t>
        </is>
      </c>
      <c r="N34" s="37" t="n">
        <v>45961</v>
      </c>
    </row>
    <row r="35" ht="45.75" customHeight="1">
      <c r="A35" s="339" t="n">
        <v>183</v>
      </c>
      <c r="B35" s="232" t="n"/>
      <c r="C35" s="339" t="inlineStr">
        <is>
          <t>TC183</t>
        </is>
      </c>
      <c r="D35" s="139" t="inlineStr">
        <is>
          <t xml:space="preserve">Push Notifications
</t>
        </is>
      </c>
      <c r="E35" s="315" t="inlineStr">
        <is>
          <t>Go to JobFinder website
Click "Profile"
Enable or disbale notification</t>
        </is>
      </c>
      <c r="F35" s="316" t="inlineStr">
        <is>
          <t>Positive</t>
        </is>
      </c>
      <c r="G35" s="315" t="inlineStr">
        <is>
          <t>Receive the notification from the account</t>
        </is>
      </c>
      <c r="H35" s="19" t="n"/>
      <c r="I35" s="9" t="inlineStr">
        <is>
          <t>email: nur.sabrina@fit-pioneer.com</t>
        </is>
      </c>
      <c r="J35" s="19" t="inlineStr">
        <is>
          <t>Blocked</t>
        </is>
      </c>
      <c r="K35" s="19" t="n"/>
      <c r="L35" s="19" t="inlineStr">
        <is>
          <t>C8,C3</t>
        </is>
      </c>
      <c r="M35" s="3" t="inlineStr">
        <is>
          <t>Sabrina</t>
        </is>
      </c>
      <c r="N35" s="37" t="n">
        <v>45972</v>
      </c>
    </row>
    <row r="36" ht="45.75" customHeight="1">
      <c r="A36" s="339" t="n">
        <v>184</v>
      </c>
      <c r="B36" s="232" t="n"/>
      <c r="C36" s="339" t="inlineStr">
        <is>
          <t>TC184</t>
        </is>
      </c>
      <c r="D36" s="139" t="inlineStr">
        <is>
          <t xml:space="preserve">Job Alerts
</t>
        </is>
      </c>
      <c r="E36" s="315" t="inlineStr">
        <is>
          <t>Go to JobFinder website
Click "Profile"
Enable or disbale alert</t>
        </is>
      </c>
      <c r="F36" s="316" t="inlineStr">
        <is>
          <t>Positive</t>
        </is>
      </c>
      <c r="G36" s="315" t="inlineStr">
        <is>
          <t>Company receive form email registered</t>
        </is>
      </c>
      <c r="H36" s="19" t="n"/>
      <c r="I36" s="9" t="inlineStr">
        <is>
          <t>email: nur.sabrina@fit-pioneer.com</t>
        </is>
      </c>
      <c r="J36" s="19" t="inlineStr">
        <is>
          <t>Blocked</t>
        </is>
      </c>
      <c r="K36" s="19" t="n"/>
      <c r="L36" s="19" t="inlineStr">
        <is>
          <t>C2</t>
        </is>
      </c>
      <c r="M36" s="3" t="inlineStr">
        <is>
          <t>Sabrina</t>
        </is>
      </c>
      <c r="N36" s="37" t="n">
        <v>45961</v>
      </c>
    </row>
    <row r="37" ht="45.75" customHeight="1">
      <c r="A37" s="339" t="n">
        <v>185</v>
      </c>
      <c r="B37" s="232" t="n"/>
      <c r="C37" s="339" t="inlineStr">
        <is>
          <t>TC185</t>
        </is>
      </c>
      <c r="D37" s="139" t="inlineStr">
        <is>
          <t xml:space="preserve">Application Updates
</t>
        </is>
      </c>
      <c r="E37" s="315" t="inlineStr">
        <is>
          <t>Go to JobFinder website
Click "Profile"
Enable or disbale alert</t>
        </is>
      </c>
      <c r="F37" s="316" t="inlineStr">
        <is>
          <t>Positive</t>
        </is>
      </c>
      <c r="G37" s="315" t="inlineStr">
        <is>
          <t>Receive the notification from the account</t>
        </is>
      </c>
      <c r="H37" s="19" t="n"/>
      <c r="I37" s="9" t="inlineStr">
        <is>
          <t>email: nur.sabrina@fit-pioneer.com</t>
        </is>
      </c>
      <c r="J37" s="19" t="inlineStr">
        <is>
          <t>Blocked</t>
        </is>
      </c>
      <c r="K37" s="19" t="n"/>
      <c r="L37" s="19" t="inlineStr">
        <is>
          <t>C2,R55</t>
        </is>
      </c>
      <c r="M37" s="3" t="inlineStr">
        <is>
          <t>Sabrina</t>
        </is>
      </c>
      <c r="N37" s="37" t="n">
        <v>45961</v>
      </c>
    </row>
    <row r="38" ht="45.75" customHeight="1">
      <c r="A38" s="339" t="n">
        <v>186</v>
      </c>
      <c r="B38" s="232" t="n"/>
      <c r="C38" s="339" t="inlineStr">
        <is>
          <t>TC186</t>
        </is>
      </c>
      <c r="D38" s="139" t="inlineStr">
        <is>
          <t xml:space="preserve">Company Messages
</t>
        </is>
      </c>
      <c r="E38" s="315" t="inlineStr">
        <is>
          <t>Go to JobFinder website
Click "Profile"
Enable or disbale alert</t>
        </is>
      </c>
      <c r="F38" s="316" t="inlineStr">
        <is>
          <t>Positive</t>
        </is>
      </c>
      <c r="G38" s="315" t="inlineStr">
        <is>
          <t>Receive the notification from the account</t>
        </is>
      </c>
      <c r="H38" s="19" t="n"/>
      <c r="I38" s="9" t="inlineStr">
        <is>
          <t>email: nur.sabrina@fit-pioneer.com</t>
        </is>
      </c>
      <c r="J38" s="19" t="inlineStr">
        <is>
          <t>Blocked</t>
        </is>
      </c>
      <c r="K38" s="19" t="n"/>
      <c r="L38" s="19" t="inlineStr">
        <is>
          <t>C88</t>
        </is>
      </c>
      <c r="M38" s="3" t="inlineStr">
        <is>
          <t>Sabrina</t>
        </is>
      </c>
      <c r="N38" s="37" t="n">
        <v>45972</v>
      </c>
    </row>
    <row r="39" ht="60.75" customHeight="1">
      <c r="A39" s="339" t="n">
        <v>187</v>
      </c>
      <c r="B39" s="232" t="n"/>
      <c r="C39" s="339" t="inlineStr">
        <is>
          <t>TC187</t>
        </is>
      </c>
      <c r="D39" s="139" t="inlineStr">
        <is>
          <t xml:space="preserve">Language &amp; Timezone
</t>
        </is>
      </c>
      <c r="E39" s="315" t="inlineStr">
        <is>
          <t xml:space="preserve">Go to JobFinder website
Login into the system              
Navigate to the settings or theme toggle option
Select prefered language and timezone </t>
        </is>
      </c>
      <c r="F39" s="316" t="inlineStr">
        <is>
          <t>Positive</t>
        </is>
      </c>
      <c r="G39" s="315" t="inlineStr">
        <is>
          <t>System applies all changes with the chosen language and timezone.</t>
        </is>
      </c>
      <c r="H39" s="19" t="n"/>
      <c r="I39" s="9" t="inlineStr">
        <is>
          <t>email: nur.sabrina@fit-pioneer.com</t>
        </is>
      </c>
      <c r="J39" s="19" t="inlineStr">
        <is>
          <t>Failed</t>
        </is>
      </c>
      <c r="K39" s="19" t="n"/>
      <c r="L39" s="19" t="inlineStr">
        <is>
          <t>D28</t>
        </is>
      </c>
      <c r="M39" s="3" t="inlineStr">
        <is>
          <t>Sabrina</t>
        </is>
      </c>
      <c r="N39" s="37" t="n">
        <v>45959</v>
      </c>
    </row>
    <row r="40" ht="55.5" customHeight="1">
      <c r="A40" s="339" t="n">
        <v>188</v>
      </c>
      <c r="B40" s="365" t="n"/>
      <c r="C40" s="339" t="inlineStr">
        <is>
          <t>TC188</t>
        </is>
      </c>
      <c r="D40" s="227" t="inlineStr">
        <is>
          <t>Verify account setting</t>
        </is>
      </c>
      <c r="E40" s="143" t="inlineStr">
        <is>
          <t>Go to JobFinder website
Click "Profile"
Enable or disbale alert</t>
        </is>
      </c>
      <c r="F40" s="19" t="inlineStr">
        <is>
          <t>Positive</t>
        </is>
      </c>
      <c r="G40" s="21" t="inlineStr">
        <is>
          <t>Success landing at account page</t>
        </is>
      </c>
      <c r="H40" s="21" t="n"/>
      <c r="I40" s="9" t="inlineStr">
        <is>
          <t>email: nur.sabrina@fit-pioneer.com</t>
        </is>
      </c>
      <c r="J40" s="19" t="inlineStr">
        <is>
          <t>Blocked</t>
        </is>
      </c>
      <c r="K40" s="19" t="n"/>
      <c r="L40" s="19" t="inlineStr">
        <is>
          <t>D66</t>
        </is>
      </c>
      <c r="M40" s="3" t="inlineStr">
        <is>
          <t>Sabrina</t>
        </is>
      </c>
      <c r="N40" s="37" t="n">
        <v>45961</v>
      </c>
    </row>
    <row r="41" ht="121.5" customHeight="1">
      <c r="A41" s="339" t="n">
        <v>189</v>
      </c>
      <c r="B41" s="366" t="inlineStr">
        <is>
          <t>Icon Menu - Profile Setting - Change Password - Confirm New Password</t>
        </is>
      </c>
      <c r="C41" s="339" t="inlineStr">
        <is>
          <t>TC189</t>
        </is>
      </c>
      <c r="D41" s="335" t="inlineStr">
        <is>
          <t>Meet the password condition
- 8 characters
- at least 1 lowercase letter
- at least 1 uppercase letter
- at least 1 numeric
- at least 1 special character</t>
        </is>
      </c>
      <c r="E41" s="336" t="inlineStr">
        <is>
          <t xml:space="preserve">Go to JobFinder website
Click "Profile"
Landing at profile info page
At new password field, enter 8 characters + at least 1 lowercase letter + at least 1 uppercase letter + at least 1 numeric + at least 1 special character
No error
</t>
        </is>
      </c>
      <c r="F41" s="307" t="inlineStr">
        <is>
          <t>Positive</t>
        </is>
      </c>
      <c r="G41" s="307" t="inlineStr">
        <is>
          <t>Password validation successful, no errors returned</t>
        </is>
      </c>
      <c r="H41" s="44" t="n"/>
      <c r="I41" s="9" t="inlineStr">
        <is>
          <t>email: nur.sabrina@fit-pioneer.com</t>
        </is>
      </c>
      <c r="J41" s="135" t="inlineStr">
        <is>
          <t>Blocked</t>
        </is>
      </c>
      <c r="K41" s="19" t="n"/>
      <c r="L41" s="19" t="inlineStr">
        <is>
          <t>D3,R7</t>
        </is>
      </c>
      <c r="M41" s="3" t="inlineStr">
        <is>
          <t>Sabrina</t>
        </is>
      </c>
      <c r="N41" s="37" t="n">
        <v>45958</v>
      </c>
    </row>
    <row r="42" ht="121.5" customHeight="1">
      <c r="A42" s="339" t="n">
        <v>190</v>
      </c>
      <c r="B42" s="232" t="n"/>
      <c r="C42" s="339" t="inlineStr">
        <is>
          <t>TC190</t>
        </is>
      </c>
      <c r="D42" s="337" t="inlineStr">
        <is>
          <t>Meet the password condition
- more than 8 characters
- at least 1 lowercase letter
- at least 1 uppercase letter
- at least 1 numeric
- at least 1 special character</t>
        </is>
      </c>
      <c r="E42" s="310" t="inlineStr">
        <is>
          <t xml:space="preserve">Login into JobFinder 
Click "Profile"
Landing at profile info page
At new password field, enter more than 8 characters + at least 1 lowercase letter + at least 1 uppercase letter + at least 1 numeric + at least 1 special character
No error
</t>
        </is>
      </c>
      <c r="F42" s="319" t="inlineStr">
        <is>
          <t>Positive</t>
        </is>
      </c>
      <c r="G42" s="319" t="inlineStr">
        <is>
          <t>Password validation successful, no errors returned</t>
        </is>
      </c>
      <c r="H42" s="9" t="n"/>
      <c r="I42" s="9" t="inlineStr">
        <is>
          <t>email: nur.sabrina@fit-pioneer.com</t>
        </is>
      </c>
      <c r="J42" s="135" t="inlineStr">
        <is>
          <t>Blocked</t>
        </is>
      </c>
      <c r="K42" s="9" t="n"/>
      <c r="L42" s="19" t="inlineStr">
        <is>
          <t>D3,R7</t>
        </is>
      </c>
      <c r="M42" s="3" t="inlineStr">
        <is>
          <t>Sabrina</t>
        </is>
      </c>
      <c r="N42" s="37" t="n">
        <v>45958</v>
      </c>
    </row>
    <row r="43" ht="121.5" customHeight="1">
      <c r="A43" s="339" t="n">
        <v>191</v>
      </c>
      <c r="B43" s="232" t="n"/>
      <c r="C43" s="339" t="inlineStr">
        <is>
          <t>TC191</t>
        </is>
      </c>
      <c r="D43" s="313" t="inlineStr">
        <is>
          <t>Doesn’t meet the password condition
- less than 8 characters
- at least 1 lowercase letter
- at least 1 uppercase letter
- at least 1 numeric
- at least 1 special character</t>
        </is>
      </c>
      <c r="E43" s="33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43" s="311" t="inlineStr">
        <is>
          <t>Negative</t>
        </is>
      </c>
      <c r="G43" s="311" t="inlineStr">
        <is>
          <t>Password check failed as expected,error displayed</t>
        </is>
      </c>
      <c r="H43" s="3" t="n"/>
      <c r="I43" s="9" t="inlineStr">
        <is>
          <t>email: nur.sabrina@fit-pioneer.com</t>
        </is>
      </c>
      <c r="J43" s="135" t="inlineStr">
        <is>
          <t>Blocked</t>
        </is>
      </c>
      <c r="K43" s="3" t="n"/>
      <c r="L43" s="19" t="inlineStr">
        <is>
          <t>D3,R7</t>
        </is>
      </c>
      <c r="M43" s="3" t="inlineStr">
        <is>
          <t>Sabrina</t>
        </is>
      </c>
      <c r="N43" s="37" t="n">
        <v>45958</v>
      </c>
    </row>
    <row r="44" ht="121.5" customHeight="1">
      <c r="A44" s="339" t="n">
        <v>192</v>
      </c>
      <c r="B44" s="232" t="n"/>
      <c r="C44" s="339" t="inlineStr">
        <is>
          <t>TC192</t>
        </is>
      </c>
      <c r="D44" s="313" t="inlineStr">
        <is>
          <t>Doesn’t meet the password condition
- at least 8 characters
- no lowercase letter
- at least 1 uppercase letter
- at least 1 numeric
- at least 1 special character</t>
        </is>
      </c>
      <c r="E44" s="338" t="inlineStr">
        <is>
          <t xml:space="preserve">Go to JobFinder website
Click "Profile"
Landing at profile info page
At new password field, enter at least 8 characters + no lowercase letter + at least 1 uppercase letter + at least 1 numeric + at least 1 special character
Hit error
</t>
        </is>
      </c>
      <c r="F44" s="311" t="inlineStr">
        <is>
          <t>Negative</t>
        </is>
      </c>
      <c r="G44" s="311" t="inlineStr">
        <is>
          <t>Password check failed as expected,error displayed</t>
        </is>
      </c>
      <c r="H44" s="3" t="n"/>
      <c r="I44" s="9" t="inlineStr">
        <is>
          <t>email: nur.sabrina@fit-pioneer.com</t>
        </is>
      </c>
      <c r="J44" s="135" t="inlineStr">
        <is>
          <t>Blocked</t>
        </is>
      </c>
      <c r="K44" s="3" t="n"/>
      <c r="L44" s="19" t="inlineStr">
        <is>
          <t>D3,R7</t>
        </is>
      </c>
      <c r="M44" s="3" t="inlineStr">
        <is>
          <t>Sabrina</t>
        </is>
      </c>
      <c r="N44" s="37" t="n">
        <v>45958</v>
      </c>
    </row>
    <row r="45" ht="121.5" customHeight="1">
      <c r="A45" s="339" t="n">
        <v>193</v>
      </c>
      <c r="B45" s="232" t="n"/>
      <c r="C45" s="339" t="inlineStr">
        <is>
          <t>TC193</t>
        </is>
      </c>
      <c r="D45" s="313" t="inlineStr">
        <is>
          <t>Doesn’t meet the password condition
- at least 8 characters
- at least 1 lowercase letter
- no uppercase letter
- at least 1 numeric
- at least 1 special character</t>
        </is>
      </c>
      <c r="E45" s="338" t="inlineStr">
        <is>
          <t xml:space="preserve">Go to JobFinder website
Click "Profile"
Landing at profile info page
At new password field, enter at least 8 characters + at least 1 lowercase letter + no uppercase letter + at least 1 numeric + at least 1 special character
Hit error
</t>
        </is>
      </c>
      <c r="F45" s="311" t="inlineStr">
        <is>
          <t>Negative</t>
        </is>
      </c>
      <c r="G45" s="311" t="inlineStr">
        <is>
          <t>Password check failed as expected,error displayed</t>
        </is>
      </c>
      <c r="H45" s="3" t="n"/>
      <c r="I45" s="9" t="inlineStr">
        <is>
          <t>email: nur.sabrina@fit-pioneer.com</t>
        </is>
      </c>
      <c r="J45" s="3" t="inlineStr">
        <is>
          <t>Blocked</t>
        </is>
      </c>
      <c r="K45" s="3" t="n"/>
      <c r="L45" s="19" t="inlineStr">
        <is>
          <t>D3,R7</t>
        </is>
      </c>
      <c r="M45" s="3" t="inlineStr">
        <is>
          <t>Sabrina</t>
        </is>
      </c>
      <c r="N45" s="37" t="n">
        <v>45958</v>
      </c>
    </row>
    <row r="46" ht="121.5" customHeight="1">
      <c r="A46" s="339" t="n">
        <v>194</v>
      </c>
      <c r="B46" s="232" t="n"/>
      <c r="C46" s="339" t="inlineStr">
        <is>
          <t>TC194</t>
        </is>
      </c>
      <c r="D46" s="313" t="inlineStr">
        <is>
          <t>Doesn’t meet the password condition
- at least 8 characters
- at least 1 lowercase letter
- at least 1 uppercase letter
- no numeric
- at least 1 special character</t>
        </is>
      </c>
      <c r="E46" s="338" t="inlineStr">
        <is>
          <t xml:space="preserve">Go to JobFinder website
Click "Profile"
Landing at profile info page
At new password field, at least 8 characters + at least 1 lowercase letter + at least 1 uppercase letter + no numeric + at least 1 special character
Hit error
</t>
        </is>
      </c>
      <c r="F46" s="311" t="inlineStr">
        <is>
          <t>Negative</t>
        </is>
      </c>
      <c r="G46" s="311" t="inlineStr">
        <is>
          <t>Password check failed as expected,error displayed</t>
        </is>
      </c>
      <c r="H46" s="3" t="n"/>
      <c r="I46" s="9" t="inlineStr">
        <is>
          <t>email: nur.sabrina@fit-pioneer.com</t>
        </is>
      </c>
      <c r="J46" s="3" t="inlineStr">
        <is>
          <t>Blocked</t>
        </is>
      </c>
      <c r="K46" s="3" t="n"/>
      <c r="L46" s="19" t="inlineStr">
        <is>
          <t>D3,R7</t>
        </is>
      </c>
      <c r="M46" s="3" t="inlineStr">
        <is>
          <t>Sabrina</t>
        </is>
      </c>
      <c r="N46" s="37" t="n">
        <v>45958</v>
      </c>
    </row>
    <row r="47" ht="121.5" customHeight="1">
      <c r="A47" s="339" t="n">
        <v>195</v>
      </c>
      <c r="B47" s="365" t="n"/>
      <c r="C47" s="339" t="inlineStr">
        <is>
          <t>TC195</t>
        </is>
      </c>
      <c r="D47" s="313" t="inlineStr">
        <is>
          <t>Doesn’t meet the password condition
- at least 8 characters
- at least 1 lowercase letter
- at least 1 uppercase letter
- at least 1  numeric
- no special character</t>
        </is>
      </c>
      <c r="E47" s="338" t="inlineStr">
        <is>
          <t xml:space="preserve">Login into JobFinder 
Click "Profile"
Landing at profile info page
At new password field, enter 8 characters + at least 1 lowercase letter + at least 1 uppercase letter + at least 1 numeric + no special character
Hit error
</t>
        </is>
      </c>
      <c r="F47" s="311" t="inlineStr">
        <is>
          <t>Negative</t>
        </is>
      </c>
      <c r="G47" s="311" t="inlineStr">
        <is>
          <t>Password check failed as expected,error displayed</t>
        </is>
      </c>
      <c r="H47" s="3" t="n"/>
      <c r="I47" s="9" t="inlineStr">
        <is>
          <t>email: nur.sabrina@fit-pioneer.com</t>
        </is>
      </c>
      <c r="J47" s="3" t="inlineStr">
        <is>
          <t>Blocked</t>
        </is>
      </c>
      <c r="K47" s="3" t="n"/>
      <c r="L47" s="19" t="inlineStr">
        <is>
          <t>D3,R7</t>
        </is>
      </c>
      <c r="M47" s="3" t="inlineStr">
        <is>
          <t>Sabrina</t>
        </is>
      </c>
      <c r="N47" s="37" t="n">
        <v>45958</v>
      </c>
    </row>
    <row r="48" ht="106.5" customHeight="1">
      <c r="A48" s="339" t="n">
        <v>196</v>
      </c>
      <c r="B48" s="370" t="inlineStr">
        <is>
          <t>Profile Menu - Profile Setting - Change Password - Confirm New Password</t>
        </is>
      </c>
      <c r="C48" s="339" t="inlineStr">
        <is>
          <t>TC196</t>
        </is>
      </c>
      <c r="D48" s="309" t="inlineStr">
        <is>
          <t>System verify valid new password</t>
        </is>
      </c>
      <c r="E48" s="338" t="inlineStr">
        <is>
          <t xml:space="preserve">Go to JobFinder website
Click "Profile"
Landing at profile info page
At confirm new password field, enter same password has been set at new password
No error
</t>
        </is>
      </c>
      <c r="F48" s="311" t="inlineStr">
        <is>
          <t>Positive</t>
        </is>
      </c>
      <c r="G48" s="311" t="inlineStr">
        <is>
          <t>Password validation successful, no errors returned</t>
        </is>
      </c>
      <c r="H48" s="3" t="n"/>
      <c r="I48" s="9" t="inlineStr">
        <is>
          <t>email: nur.sabrina@fit-pioneer.com</t>
        </is>
      </c>
      <c r="J48" s="3" t="inlineStr">
        <is>
          <t>Blocked</t>
        </is>
      </c>
      <c r="K48" s="3" t="n"/>
      <c r="L48" s="19" t="inlineStr">
        <is>
          <t>D3,R7</t>
        </is>
      </c>
      <c r="M48" s="3" t="inlineStr">
        <is>
          <t>Sabrina</t>
        </is>
      </c>
      <c r="N48" s="37" t="n">
        <v>45958</v>
      </c>
    </row>
    <row r="49" ht="106.5" customHeight="1">
      <c r="A49" s="339" t="n">
        <v>197</v>
      </c>
      <c r="B49" s="365" t="n"/>
      <c r="C49" s="339" t="inlineStr">
        <is>
          <t>TC197</t>
        </is>
      </c>
      <c r="D49" s="309" t="inlineStr">
        <is>
          <t>System verify invalid new password</t>
        </is>
      </c>
      <c r="E49" s="338" t="inlineStr">
        <is>
          <t xml:space="preserve">Go to JobFinder website
Click "Profile"
Landing at profile info page
At confirm new password field, enter invalid password which not same as at new password
Hit error
</t>
        </is>
      </c>
      <c r="F49" s="311" t="inlineStr">
        <is>
          <t>Negative</t>
        </is>
      </c>
      <c r="G49" s="311" t="inlineStr">
        <is>
          <t>Password check failed as expected,error displayed</t>
        </is>
      </c>
      <c r="H49" s="3" t="n"/>
      <c r="I49" s="9" t="inlineStr">
        <is>
          <t>email: nur.sabrina@fit-pioneer.com</t>
        </is>
      </c>
      <c r="J49" s="3" t="inlineStr">
        <is>
          <t>Blocked</t>
        </is>
      </c>
      <c r="K49" s="3" t="n"/>
      <c r="L49" s="19" t="inlineStr">
        <is>
          <t>D3,R7</t>
        </is>
      </c>
      <c r="M49" s="3" t="inlineStr">
        <is>
          <t>Sabrina</t>
        </is>
      </c>
      <c r="N49" s="37" t="n">
        <v>45958</v>
      </c>
    </row>
    <row r="50" ht="60.75" customHeight="1">
      <c r="A50" s="339" t="n">
        <v>213</v>
      </c>
      <c r="B50" s="189" t="inlineStr">
        <is>
          <t>Contact Us</t>
        </is>
      </c>
      <c r="C50" s="339" t="inlineStr">
        <is>
          <t>TC213</t>
        </is>
      </c>
      <c r="D50" s="26" t="inlineStr">
        <is>
          <t>Able landing to Contact US page</t>
        </is>
      </c>
      <c r="E50" s="24" t="inlineStr">
        <is>
          <t>Go to JobFinder website
FAQ  menu will be displayed at top
Click "Contact Us"
Success landing at "Contact Us" page</t>
        </is>
      </c>
      <c r="F50" s="19" t="inlineStr">
        <is>
          <t>Positive</t>
        </is>
      </c>
      <c r="G50" s="21" t="inlineStr">
        <is>
          <t>Success landing at Contact Us page</t>
        </is>
      </c>
      <c r="H50" s="21" t="inlineStr">
        <is>
          <t>Page redirected and landed successfully at the Contact Us page</t>
        </is>
      </c>
      <c r="I50" s="21" t="n"/>
      <c r="J50" s="126" t="inlineStr">
        <is>
          <t>Blocked</t>
        </is>
      </c>
      <c r="K50" s="28" t="n"/>
      <c r="L50" s="28" t="inlineStr">
        <is>
          <t>R29</t>
        </is>
      </c>
      <c r="M50" s="19" t="inlineStr">
        <is>
          <t>Sabrina</t>
        </is>
      </c>
      <c r="N50" s="127" t="n">
        <v>45961</v>
      </c>
    </row>
    <row r="51" ht="76.5" customHeight="1">
      <c r="A51" s="339" t="n">
        <v>199</v>
      </c>
      <c r="B51" s="284" t="n"/>
      <c r="C51" s="339" t="inlineStr">
        <is>
          <t>TC199</t>
        </is>
      </c>
      <c r="D51" s="46" t="inlineStr">
        <is>
          <t>Able to change password</t>
        </is>
      </c>
      <c r="E51" s="17" t="inlineStr">
        <is>
          <t>Enter valid old password
Enter valid new password
Enter valid confirm new password
Click "change password"
Success message will display</t>
        </is>
      </c>
      <c r="F51" s="18" t="inlineStr">
        <is>
          <t>Positive</t>
        </is>
      </c>
      <c r="G51" s="3" t="inlineStr">
        <is>
          <t>Success change the password</t>
        </is>
      </c>
      <c r="H51" s="3" t="n"/>
      <c r="I51" s="9" t="inlineStr">
        <is>
          <t>email: nur.sabrina@fit-pioneer.com</t>
        </is>
      </c>
      <c r="J51" s="99" t="inlineStr">
        <is>
          <t>Blocked</t>
        </is>
      </c>
      <c r="K51" s="99" t="n"/>
      <c r="L51" s="19" t="inlineStr">
        <is>
          <t>D3,R7</t>
        </is>
      </c>
      <c r="M51" s="99" t="inlineStr">
        <is>
          <t>Sabrina</t>
        </is>
      </c>
      <c r="N51" s="38" t="n">
        <v>45958</v>
      </c>
    </row>
    <row r="52" ht="60.75" customFormat="1" customHeight="1" s="2">
      <c r="A52" s="339" t="n">
        <v>200</v>
      </c>
      <c r="B52" s="232" t="n"/>
      <c r="C52" s="339" t="inlineStr">
        <is>
          <t>TC200</t>
        </is>
      </c>
      <c r="D52" s="23" t="inlineStr">
        <is>
          <t>At sign in page
Click "sign up now"
Landing at Sign In page
Click in 29  minutes</t>
        </is>
      </c>
      <c r="E52" s="23" t="inlineStr">
        <is>
          <t>Initiate a password reset request using a registered email
Receive the password reset link via email
Click the link within 30 minutes
Attempt to access the password reset link</t>
        </is>
      </c>
      <c r="F52" s="68" t="inlineStr">
        <is>
          <t>Positive</t>
        </is>
      </c>
      <c r="G52" s="28" t="inlineStr">
        <is>
          <t>Success to change pasword from the link</t>
        </is>
      </c>
      <c r="H52" s="49" t="n"/>
      <c r="I52" s="9" t="inlineStr">
        <is>
          <t>email: nur.sabrina@fit-pioneer.com</t>
        </is>
      </c>
      <c r="J52" s="21" t="inlineStr">
        <is>
          <t>Failed</t>
        </is>
      </c>
      <c r="K52" s="21" t="n"/>
      <c r="L52" s="76" t="inlineStr">
        <is>
          <t>D2</t>
        </is>
      </c>
      <c r="M52" s="99" t="inlineStr">
        <is>
          <t>Sabrina</t>
        </is>
      </c>
      <c r="N52" s="38" t="n">
        <v>45958</v>
      </c>
    </row>
    <row r="53" ht="60.75" customFormat="1" customHeight="1" s="2">
      <c r="A53" s="339" t="n">
        <v>201</v>
      </c>
      <c r="B53" s="232" t="n"/>
      <c r="C53" s="339" t="inlineStr">
        <is>
          <t>TC201</t>
        </is>
      </c>
      <c r="D53" s="23" t="inlineStr">
        <is>
          <t>At sign in page
Click "sign up now"
Landing at Sign In page
Click after 30  minutes</t>
        </is>
      </c>
      <c r="E53" s="23" t="inlineStr">
        <is>
          <t>Initiate a password reset request using a registered email
Receive the password reset link via email
Wait for more than 30 minutes without clicking the link
Attempt to access the password reset link</t>
        </is>
      </c>
      <c r="F53" s="68" t="inlineStr">
        <is>
          <t>Negative</t>
        </is>
      </c>
      <c r="G53" s="28" t="inlineStr">
        <is>
          <t>Link expired after 30 minutes, unable to change the password</t>
        </is>
      </c>
      <c r="H53" s="49" t="n"/>
      <c r="I53" s="9" t="inlineStr">
        <is>
          <t>email: nur.sabrina@fit-pioneer.com</t>
        </is>
      </c>
      <c r="J53" s="21" t="inlineStr">
        <is>
          <t>Failed</t>
        </is>
      </c>
      <c r="K53" s="21" t="n"/>
      <c r="L53" s="76" t="inlineStr">
        <is>
          <t>D2</t>
        </is>
      </c>
      <c r="M53" s="99" t="inlineStr">
        <is>
          <t>Sabrina</t>
        </is>
      </c>
      <c r="N53" s="38" t="n">
        <v>45958</v>
      </c>
    </row>
    <row r="54" ht="76.5" customHeight="1">
      <c r="A54" s="339" t="n">
        <v>202</v>
      </c>
      <c r="B54" s="371" t="inlineStr">
        <is>
          <t>Account Profile- Logout</t>
        </is>
      </c>
      <c r="C54" s="339" t="inlineStr">
        <is>
          <t>TC202</t>
        </is>
      </c>
      <c r="D54" s="333" t="inlineStr">
        <is>
          <t>Logout functions correctly</t>
        </is>
      </c>
      <c r="E54" s="334" t="inlineStr">
        <is>
          <t xml:space="preserve">Go to JobFinder website
Click "account"
Click "logout
Success logout from system and landing to sign in page
</t>
        </is>
      </c>
      <c r="F54" s="311" t="inlineStr">
        <is>
          <t>Positive</t>
        </is>
      </c>
      <c r="G54" s="316" t="inlineStr">
        <is>
          <t>Success logout &amp; landing to sign in page</t>
        </is>
      </c>
      <c r="H54" s="3" t="inlineStr">
        <is>
          <t>Successfully logged out and was redirected to the sign in page.</t>
        </is>
      </c>
      <c r="I54" s="9" t="inlineStr">
        <is>
          <t>email: nur.sabrina@fit-pioneer.com</t>
        </is>
      </c>
      <c r="J54" s="21" t="inlineStr">
        <is>
          <t>Passed</t>
        </is>
      </c>
      <c r="K54" s="21" t="n"/>
      <c r="L54" s="21" t="n"/>
      <c r="M54" s="26" t="inlineStr">
        <is>
          <t>Sabrina</t>
        </is>
      </c>
      <c r="N54" s="31" t="n">
        <v>45958</v>
      </c>
    </row>
    <row r="55" ht="60.75" customHeight="1">
      <c r="A55" s="339" t="n">
        <v>203</v>
      </c>
      <c r="B55" s="203" t="n"/>
      <c r="C55" s="339" t="inlineStr">
        <is>
          <t>TC203</t>
        </is>
      </c>
      <c r="D55" s="44" t="inlineStr">
        <is>
          <t>Close the browser without logout</t>
        </is>
      </c>
      <c r="E55" s="17" t="inlineStr">
        <is>
          <t>Go to JobFinder website
Click "account"
Click "logout
Success logout from system and landing to sign in page"</t>
        </is>
      </c>
      <c r="F55" s="146" t="inlineStr">
        <is>
          <t>Negative</t>
        </is>
      </c>
      <c r="G55" s="19" t="inlineStr">
        <is>
          <t xml:space="preserve">Page should direct to sign in page after closed the browser </t>
        </is>
      </c>
      <c r="H55" s="71" t="n"/>
      <c r="I55" s="9" t="inlineStr">
        <is>
          <t>email: nur.sabrina@fit-pioneer.com</t>
        </is>
      </c>
      <c r="J55" s="99" t="inlineStr">
        <is>
          <t>Failed</t>
        </is>
      </c>
      <c r="K55" s="99" t="n"/>
      <c r="L55" s="78" t="inlineStr">
        <is>
          <t>D110</t>
        </is>
      </c>
      <c r="M55" s="9" t="inlineStr">
        <is>
          <t>Sabrina</t>
        </is>
      </c>
      <c r="N55" s="100" t="n">
        <v>45972</v>
      </c>
    </row>
    <row r="56" ht="30.75" customHeight="1">
      <c r="A56" s="339" t="n">
        <v>204</v>
      </c>
      <c r="B56" s="285" t="inlineStr">
        <is>
          <t>Deactive Account</t>
        </is>
      </c>
      <c r="C56" s="339" t="inlineStr">
        <is>
          <t>TC204</t>
        </is>
      </c>
      <c r="D56" s="35" t="inlineStr">
        <is>
          <t>Verify can access and use the Deactivate Account page</t>
        </is>
      </c>
      <c r="E56" s="210" t="inlineStr">
        <is>
          <t>Go to JobFinder website
Go to Deactivate Account page</t>
        </is>
      </c>
      <c r="F56" s="99" t="inlineStr">
        <is>
          <t>Positive</t>
        </is>
      </c>
      <c r="G56" s="149" t="inlineStr">
        <is>
          <t>Update account status to Deactivate</t>
        </is>
      </c>
      <c r="H56" s="21" t="n"/>
      <c r="I56" s="9" t="inlineStr">
        <is>
          <t>email: nur.sabrina@fit-pioneer.com</t>
        </is>
      </c>
      <c r="J56" s="19" t="inlineStr">
        <is>
          <t>Blocked</t>
        </is>
      </c>
      <c r="K56" s="19" t="n"/>
      <c r="L56" s="19" t="inlineStr">
        <is>
          <t>R28</t>
        </is>
      </c>
      <c r="M56" s="3" t="inlineStr">
        <is>
          <t>Sabrina</t>
        </is>
      </c>
      <c r="N56" s="37" t="n">
        <v>45961</v>
      </c>
    </row>
    <row r="57" ht="60.75" customHeight="1">
      <c r="A57" s="339" t="n">
        <v>205</v>
      </c>
      <c r="B57" s="203" t="n"/>
      <c r="C57" s="339" t="inlineStr">
        <is>
          <t>TC205</t>
        </is>
      </c>
      <c r="D57" s="76" t="inlineStr">
        <is>
          <t>Verify can access and use the Inactive Account page</t>
        </is>
      </c>
      <c r="E57" s="17" t="inlineStr">
        <is>
          <t xml:space="preserve">Go to JobFinder website
Click "Profile"
Enable or disbale alert
</t>
        </is>
      </c>
      <c r="F57" s="99" t="inlineStr">
        <is>
          <t>Positive</t>
        </is>
      </c>
      <c r="G57" s="21" t="inlineStr">
        <is>
          <t>Success landing at Deactive account page</t>
        </is>
      </c>
      <c r="H57" s="24" t="n"/>
      <c r="I57" s="9" t="inlineStr">
        <is>
          <t>email: nur.sabrina@fit-pioneer.com</t>
        </is>
      </c>
      <c r="J57" s="19" t="inlineStr">
        <is>
          <t>Blocked</t>
        </is>
      </c>
      <c r="K57" s="19" t="n"/>
      <c r="L57" s="19" t="inlineStr">
        <is>
          <t>R28</t>
        </is>
      </c>
      <c r="M57" s="3" t="inlineStr">
        <is>
          <t>Sabrina</t>
        </is>
      </c>
      <c r="N57" s="37" t="n">
        <v>45961</v>
      </c>
    </row>
    <row r="58" ht="71.25" customHeight="1">
      <c r="A58" s="339" t="n">
        <v>206</v>
      </c>
      <c r="B58" s="340" t="inlineStr">
        <is>
          <t>System Notification</t>
        </is>
      </c>
      <c r="C58" s="339" t="inlineStr">
        <is>
          <t>TC206</t>
        </is>
      </c>
      <c r="D58" s="341" t="inlineStr">
        <is>
          <t>Notification updated once get respond</t>
        </is>
      </c>
      <c r="E58" s="315" t="inlineStr">
        <is>
          <t>Go to JobFinder website
Click "Profile"
Enable or disable notification</t>
        </is>
      </c>
      <c r="F58" s="342" t="inlineStr">
        <is>
          <t>Positive</t>
        </is>
      </c>
      <c r="G58" s="343" t="inlineStr">
        <is>
          <t>Company receive from notify update from applicant or admin</t>
        </is>
      </c>
      <c r="H58" s="76" t="n"/>
      <c r="I58" s="9" t="inlineStr">
        <is>
          <t>email: nur.sabrina@fit-pioneer.com</t>
        </is>
      </c>
      <c r="J58" s="76" t="inlineStr">
        <is>
          <t>Blocked</t>
        </is>
      </c>
      <c r="K58" s="76" t="n"/>
      <c r="L58" s="76" t="inlineStr">
        <is>
          <t>R71,R76,R80,D83,R26,R30,C3</t>
        </is>
      </c>
      <c r="M58" s="3" t="inlineStr">
        <is>
          <t>Sabrina</t>
        </is>
      </c>
      <c r="N58" s="38" t="n">
        <v>45961</v>
      </c>
    </row>
    <row r="59" ht="60.75" customHeight="1">
      <c r="A59" s="339" t="n">
        <v>207</v>
      </c>
      <c r="B59" s="287" t="inlineStr">
        <is>
          <t>Email Notification</t>
        </is>
      </c>
      <c r="C59" s="339" t="inlineStr">
        <is>
          <t>TC207</t>
        </is>
      </c>
      <c r="D59" s="203" t="inlineStr">
        <is>
          <t>Receive email notification from candidate respond</t>
        </is>
      </c>
      <c r="E59" s="251" t="inlineStr">
        <is>
          <t xml:space="preserve">Open registered email inbox
Verify Email Notification or 
Received email once get respond from applicant
</t>
        </is>
      </c>
      <c r="F59" s="27" t="inlineStr">
        <is>
          <t>Positive</t>
        </is>
      </c>
      <c r="G59" s="27" t="inlineStr">
        <is>
          <t>Received email with correct details</t>
        </is>
      </c>
      <c r="H59" s="27" t="n"/>
      <c r="I59" s="9" t="inlineStr">
        <is>
          <t>email: nur.sabrina@fit-pioneer.com</t>
        </is>
      </c>
      <c r="J59" s="27" t="inlineStr">
        <is>
          <t>Failed</t>
        </is>
      </c>
      <c r="K59" s="27" t="n"/>
      <c r="L59" s="27" t="inlineStr">
        <is>
          <t>D84,D120</t>
        </is>
      </c>
      <c r="M59" s="43" t="inlineStr">
        <is>
          <t>Sabrina</t>
        </is>
      </c>
      <c r="N59" s="37" t="n">
        <v>45966</v>
      </c>
    </row>
    <row r="60" ht="30.75" customHeight="1">
      <c r="A60" s="339" t="n">
        <v>208</v>
      </c>
      <c r="B60" s="344" t="inlineStr">
        <is>
          <t>Website layout in the mobile</t>
        </is>
      </c>
      <c r="C60" s="339" t="inlineStr">
        <is>
          <t>TC208</t>
        </is>
      </c>
      <c r="D60" s="345" t="inlineStr">
        <is>
          <t>Verify website layout consistency</t>
        </is>
      </c>
      <c r="E60" s="346" t="inlineStr">
        <is>
          <t>Open multiple pages (Home Page, Job Page, Companies page)</t>
        </is>
      </c>
      <c r="F60" s="308" t="inlineStr">
        <is>
          <t>Positive</t>
        </is>
      </c>
      <c r="G60" s="347" t="inlineStr">
        <is>
          <t>The layout (header, footer, colors, fonts) is consistent across all pages.</t>
        </is>
      </c>
      <c r="H60" s="150" t="n"/>
      <c r="I60" s="9" t="inlineStr">
        <is>
          <t>email: nur.sabrina@fit-pioneer.com</t>
        </is>
      </c>
      <c r="J60" s="172" t="inlineStr">
        <is>
          <t>Failed</t>
        </is>
      </c>
      <c r="K60" s="151" t="n"/>
      <c r="L60" s="76" t="inlineStr">
        <is>
          <t>D37,D38</t>
        </is>
      </c>
      <c r="M60" s="3" t="inlineStr">
        <is>
          <t>Sabrina</t>
        </is>
      </c>
      <c r="N60" s="217" t="n">
        <v>45966</v>
      </c>
    </row>
    <row r="61" ht="60.75" customHeight="1">
      <c r="A61" s="339" t="n">
        <v>209</v>
      </c>
      <c r="B61" s="140" t="inlineStr">
        <is>
          <t>About us</t>
        </is>
      </c>
      <c r="C61" s="339" t="inlineStr">
        <is>
          <t>TC209</t>
        </is>
      </c>
      <c r="D61" s="348" t="inlineStr">
        <is>
          <t>Able landing to About us page</t>
        </is>
      </c>
      <c r="E61" s="198" t="inlineStr">
        <is>
          <t>Go to JobFinder website
About us menu will be displayed at top
Click "About us"
Success landing at "About us" page</t>
        </is>
      </c>
      <c r="F61" s="343" t="inlineStr">
        <is>
          <t>Positive</t>
        </is>
      </c>
      <c r="G61" s="21" t="inlineStr">
        <is>
          <t>Success landing at About us page</t>
        </is>
      </c>
      <c r="H61" s="21" t="inlineStr">
        <is>
          <t>Page redirected and landed successfully at the about us page</t>
        </is>
      </c>
      <c r="I61" s="9" t="inlineStr">
        <is>
          <t>email: nur.sabrina@fit-pioneer.com</t>
        </is>
      </c>
      <c r="J61" s="21" t="inlineStr">
        <is>
          <t>Blocked</t>
        </is>
      </c>
      <c r="K61" s="21" t="n"/>
      <c r="L61" s="21" t="inlineStr">
        <is>
          <t>R47</t>
        </is>
      </c>
      <c r="M61" s="3" t="inlineStr">
        <is>
          <t>Sabrina</t>
        </is>
      </c>
      <c r="N61" s="127" t="n">
        <v>45968</v>
      </c>
    </row>
    <row r="62" ht="60.75" customHeight="1">
      <c r="A62" s="339" t="n">
        <v>210</v>
      </c>
      <c r="B62" s="140" t="inlineStr">
        <is>
          <t>Security &amp; Privacy</t>
        </is>
      </c>
      <c r="C62" s="339" t="inlineStr">
        <is>
          <t>TC210</t>
        </is>
      </c>
      <c r="D62" s="348" t="inlineStr">
        <is>
          <t>Able landing to Security &amp; Privacy page</t>
        </is>
      </c>
      <c r="E62" s="198" t="inlineStr">
        <is>
          <t>Go to JobFinder website
Security &amp; Privacy menu will be displayed at top
Click "Security &amp; Privacy"
Success landing at "Security &amp; Privacy" page</t>
        </is>
      </c>
      <c r="F62" s="343" t="inlineStr">
        <is>
          <t>Positive</t>
        </is>
      </c>
      <c r="G62" s="21" t="inlineStr">
        <is>
          <t>Success landing at Security &amp; Privacy page</t>
        </is>
      </c>
      <c r="H62" s="21" t="inlineStr">
        <is>
          <t>Page redirected and landed successfully at the  Security &amp; Privacy page</t>
        </is>
      </c>
      <c r="I62" s="9" t="inlineStr">
        <is>
          <t>email: nur.sabrina@fit-pioneer.com</t>
        </is>
      </c>
      <c r="J62" s="21" t="inlineStr">
        <is>
          <t>Blocked</t>
        </is>
      </c>
      <c r="K62" s="21" t="n"/>
      <c r="L62" s="21" t="inlineStr">
        <is>
          <t>R47</t>
        </is>
      </c>
      <c r="M62" s="3" t="inlineStr">
        <is>
          <t>Sabrina</t>
        </is>
      </c>
      <c r="N62" s="127" t="n">
        <v>45968</v>
      </c>
    </row>
    <row r="63" ht="60.75" customHeight="1">
      <c r="A63" s="339" t="n">
        <v>211</v>
      </c>
      <c r="B63" s="140" t="inlineStr">
        <is>
          <t>Terms and Condition</t>
        </is>
      </c>
      <c r="C63" s="339" t="inlineStr">
        <is>
          <t>TC211</t>
        </is>
      </c>
      <c r="D63" s="348" t="inlineStr">
        <is>
          <t>Able landing to Terms and Condition page</t>
        </is>
      </c>
      <c r="E63" s="198" t="inlineStr">
        <is>
          <t>Go to JobFinder website
Terms and Condition menu will be displayed at top
Click "Terms and Condition"
Success landing at "Terms and Condition" page</t>
        </is>
      </c>
      <c r="F63" s="343" t="inlineStr">
        <is>
          <t>Positive</t>
        </is>
      </c>
      <c r="G63" s="21" t="inlineStr">
        <is>
          <t>Success landing at Terms and Condition page</t>
        </is>
      </c>
      <c r="H63" s="21" t="inlineStr">
        <is>
          <t>Page redirected and landed successfully at the Terms and Condition page</t>
        </is>
      </c>
      <c r="I63" s="9" t="inlineStr">
        <is>
          <t>email: nur.sabrina@fit-pioneer.com</t>
        </is>
      </c>
      <c r="J63" s="21" t="inlineStr">
        <is>
          <t>Blocked</t>
        </is>
      </c>
      <c r="K63" s="21" t="n"/>
      <c r="L63" s="21" t="inlineStr">
        <is>
          <t>R47</t>
        </is>
      </c>
      <c r="M63" s="3" t="inlineStr">
        <is>
          <t>Sabrina</t>
        </is>
      </c>
      <c r="N63" s="127" t="n">
        <v>45968</v>
      </c>
    </row>
    <row r="64" ht="60.75" customHeight="1">
      <c r="A64" s="339" t="n">
        <v>212</v>
      </c>
      <c r="B64" s="140" t="inlineStr">
        <is>
          <t>FAQ</t>
        </is>
      </c>
      <c r="C64" s="339" t="inlineStr">
        <is>
          <t>TC212</t>
        </is>
      </c>
      <c r="D64" s="348" t="inlineStr">
        <is>
          <t>Able landing to FAQ page</t>
        </is>
      </c>
      <c r="E64" s="198" t="inlineStr">
        <is>
          <t>Go to JobFinder website
FAQ  menu will be displayed at top
Click "FAQ"
Success landing at "FAQ" page</t>
        </is>
      </c>
      <c r="F64" s="343" t="inlineStr">
        <is>
          <t>Positive</t>
        </is>
      </c>
      <c r="G64" s="21" t="inlineStr">
        <is>
          <t>Success landing at FAQ page</t>
        </is>
      </c>
      <c r="H64" s="21" t="inlineStr">
        <is>
          <t>Page redirected and landed successfully at the FAQ page</t>
        </is>
      </c>
      <c r="I64" s="9" t="inlineStr">
        <is>
          <t>email: nur.sabrina@fit-pioneer.com</t>
        </is>
      </c>
      <c r="J64" s="21" t="inlineStr">
        <is>
          <t>Blocked</t>
        </is>
      </c>
      <c r="K64" s="21" t="n"/>
      <c r="L64" s="21" t="inlineStr">
        <is>
          <t>R47,R29</t>
        </is>
      </c>
      <c r="M64" s="3" t="inlineStr">
        <is>
          <t>Sabrina</t>
        </is>
      </c>
      <c r="N64" s="127" t="n">
        <v>45961</v>
      </c>
    </row>
    <row r="65" ht="60.75" customHeight="1">
      <c r="A65" s="339" t="n">
        <v>213</v>
      </c>
      <c r="B65" s="189" t="inlineStr">
        <is>
          <t>Contact Us</t>
        </is>
      </c>
      <c r="C65" s="339" t="inlineStr">
        <is>
          <t>TC213</t>
        </is>
      </c>
      <c r="D65" s="26" t="inlineStr">
        <is>
          <t>Able landing to Contact US page</t>
        </is>
      </c>
      <c r="E65" s="24" t="inlineStr">
        <is>
          <t>Go to JobFinder website
FAQ  menu will be displayed at top
Click "Contact Us"
Success landing at "Contact Us" page</t>
        </is>
      </c>
      <c r="F65" s="19" t="inlineStr">
        <is>
          <t>Positive</t>
        </is>
      </c>
      <c r="G65" s="21" t="inlineStr">
        <is>
          <t>Success landing at Contact Us page</t>
        </is>
      </c>
      <c r="H65" s="21" t="inlineStr">
        <is>
          <t>Page redirected and landed successfully at the Contact Us page</t>
        </is>
      </c>
      <c r="I65" s="21" t="n"/>
      <c r="J65" s="126" t="inlineStr">
        <is>
          <t>Blocked</t>
        </is>
      </c>
      <c r="K65" s="28" t="n"/>
      <c r="L65" s="28" t="inlineStr">
        <is>
          <t>R29</t>
        </is>
      </c>
      <c r="M65" s="19" t="inlineStr">
        <is>
          <t>Sabrina</t>
        </is>
      </c>
      <c r="N65" s="127" t="n">
        <v>45961</v>
      </c>
    </row>
    <row r="66" ht="60.75" customHeight="1">
      <c r="A66" s="339" t="n">
        <v>214</v>
      </c>
      <c r="B66" s="140" t="inlineStr">
        <is>
          <t>Career Blog</t>
        </is>
      </c>
      <c r="C66" s="339" t="inlineStr">
        <is>
          <t>TC214</t>
        </is>
      </c>
      <c r="D66" s="348" t="inlineStr">
        <is>
          <t>Able landing to Career Blog page</t>
        </is>
      </c>
      <c r="E66" s="198" t="inlineStr">
        <is>
          <t>Go to JobFinder website
About us menu will be displayed at top
Click "About us"
Success landing at "About us" page</t>
        </is>
      </c>
      <c r="F66" s="343" t="inlineStr">
        <is>
          <t>Positive</t>
        </is>
      </c>
      <c r="G66" s="28" t="inlineStr">
        <is>
          <t>Success landing at Career Blog page</t>
        </is>
      </c>
      <c r="H66" s="21" t="inlineStr">
        <is>
          <t>Page redirected and landed successfully at the Career Blog page</t>
        </is>
      </c>
      <c r="I66" s="9" t="inlineStr">
        <is>
          <t>email: nur.sabrina@fit-pioneer.com</t>
        </is>
      </c>
      <c r="J66" s="21" t="inlineStr">
        <is>
          <t>Blocked</t>
        </is>
      </c>
      <c r="K66" s="21" t="n"/>
      <c r="L66" s="21" t="inlineStr">
        <is>
          <t>R47</t>
        </is>
      </c>
      <c r="M66" s="3" t="inlineStr">
        <is>
          <t>Sabrina</t>
        </is>
      </c>
      <c r="N66" s="127" t="n">
        <v>45968</v>
      </c>
    </row>
    <row r="67" ht="60.75" customHeight="1">
      <c r="A67" s="339" t="n">
        <v>215</v>
      </c>
      <c r="B67" s="192" t="inlineStr">
        <is>
          <t>Learning</t>
        </is>
      </c>
      <c r="C67" s="339" t="inlineStr">
        <is>
          <t>TC215</t>
        </is>
      </c>
      <c r="D67" s="349" t="inlineStr">
        <is>
          <t>Able landing to Learning page</t>
        </is>
      </c>
      <c r="E67" s="198" t="inlineStr">
        <is>
          <t>Go to JobFinder website
Learning  menu will be displayed at top
Click "Learning"
Success landing at "Learning" page</t>
        </is>
      </c>
      <c r="F67" s="343" t="inlineStr">
        <is>
          <t>Positive</t>
        </is>
      </c>
      <c r="G67" s="21" t="inlineStr">
        <is>
          <t>Success landing at Learning page</t>
        </is>
      </c>
      <c r="H67" s="21" t="inlineStr">
        <is>
          <t>Page redirected and landed successfully at the Learning page</t>
        </is>
      </c>
      <c r="I67" s="9" t="inlineStr">
        <is>
          <t>email: nur.sabrina@fit-pioneer.com</t>
        </is>
      </c>
      <c r="J67" s="28" t="inlineStr">
        <is>
          <t>Blocked</t>
        </is>
      </c>
      <c r="K67" s="28" t="n"/>
      <c r="L67" s="28" t="inlineStr">
        <is>
          <t>R47</t>
        </is>
      </c>
      <c r="M67" s="3" t="inlineStr">
        <is>
          <t>Sabrina</t>
        </is>
      </c>
      <c r="N67" s="191" t="n">
        <v>45968</v>
      </c>
    </row>
    <row r="68" ht="150.75" customHeight="1">
      <c r="A68" s="339" t="n">
        <v>216</v>
      </c>
      <c r="B68" s="74" t="inlineStr">
        <is>
          <t>Direct Message</t>
        </is>
      </c>
      <c r="C68" s="339" t="inlineStr">
        <is>
          <t>TC216</t>
        </is>
      </c>
      <c r="D68" s="19" t="inlineStr">
        <is>
          <t>Verify that users can send and receive direct messages</t>
        </is>
      </c>
      <c r="E68" s="19" t="inlineStr">
        <is>
          <t>Verify that users can send and receive direct messages</t>
        </is>
      </c>
      <c r="F68" s="19" t="inlineStr">
        <is>
          <t>Positive</t>
        </is>
      </c>
      <c r="G68" s="17" t="inlineStr">
        <is>
          <t xml:space="preserve">-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H68" s="17" t="inlineStr">
        <is>
          <t>• 	Message is sent successfully from Candidate user
• 	Company receive a notification or sees the new message in their inbox
• 	Message content is displayed correctly in the conversation thread
• 	Timestamp and sender name are accurate</t>
        </is>
      </c>
      <c r="I68" s="9" t="inlineStr">
        <is>
          <t>email: nur.sabrina@fit-pioneer.com</t>
        </is>
      </c>
      <c r="J68" s="19" t="inlineStr">
        <is>
          <t>Blocked</t>
        </is>
      </c>
      <c r="K68" s="19" t="n"/>
      <c r="L68" s="19" t="inlineStr">
        <is>
          <t>R82</t>
        </is>
      </c>
      <c r="M68" s="3" t="inlineStr">
        <is>
          <t>Sabrina</t>
        </is>
      </c>
      <c r="N68" s="127" t="n">
        <v>45975</v>
      </c>
    </row>
  </sheetData>
  <autoFilter ref="A1:N68">
    <sortState ref="A2:N59">
      <sortCondition descending="1" ref="N1:N59"/>
    </sortState>
  </autoFilter>
  <mergeCells count="12">
    <mergeCell ref="B22:B30"/>
    <mergeCell ref="B31:B40"/>
    <mergeCell ref="B17:B20"/>
    <mergeCell ref="B48:B49"/>
    <mergeCell ref="B51:B53"/>
    <mergeCell ref="B2:B5"/>
    <mergeCell ref="B56:B57"/>
    <mergeCell ref="B8:B14"/>
    <mergeCell ref="B41:B47"/>
    <mergeCell ref="B6:B7"/>
    <mergeCell ref="B54:B55"/>
    <mergeCell ref="B15:B16"/>
  </mergeCells>
  <pageMargins left="0.7" right="0.7" top="0.75" bottom="0.75" header="0.3" footer="0.3"/>
  <drawing xmlns:r="http://schemas.openxmlformats.org/officeDocument/2006/relationships" r:id="rId1"/>
</worksheet>
</file>

<file path=xl/worksheets/sheet6.xml><?xml version="1.0" encoding="utf-8"?>
<worksheet xmlns="http://schemas.openxmlformats.org/spreadsheetml/2006/main">
  <sheetPr>
    <outlinePr summaryBelow="1" summaryRight="1"/>
    <pageSetUpPr/>
  </sheetPr>
  <dimension ref="A1:N119"/>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72.7109375" customWidth="1" style="1" min="4" max="4"/>
    <col width="60.7109375" customWidth="1" style="1" min="5" max="5"/>
    <col width="18.28515625" bestFit="1" customWidth="1" style="1" min="6" max="6"/>
    <col width="57.28515625" customWidth="1" style="1" min="7" max="7"/>
    <col width="69" customWidth="1" style="1" min="8" max="8"/>
    <col width="24.570312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48" t="inlineStr">
        <is>
          <t>Test Scenario No</t>
        </is>
      </c>
      <c r="B1" s="59" t="inlineStr">
        <is>
          <t>Test Scenario</t>
        </is>
      </c>
      <c r="C1" s="48" t="inlineStr">
        <is>
          <t>Test Case No</t>
        </is>
      </c>
      <c r="D1" s="10" t="inlineStr">
        <is>
          <t>Test Cases</t>
        </is>
      </c>
      <c r="E1" s="10" t="inlineStr">
        <is>
          <t>Test Steps</t>
        </is>
      </c>
      <c r="F1" s="10" t="inlineStr">
        <is>
          <t>Test Case Category</t>
        </is>
      </c>
      <c r="G1" s="10" t="inlineStr">
        <is>
          <t>Expected Results</t>
        </is>
      </c>
      <c r="H1" s="10" t="inlineStr">
        <is>
          <t>Actual Result</t>
        </is>
      </c>
      <c r="I1" s="10" t="inlineStr">
        <is>
          <t>Test Data</t>
        </is>
      </c>
      <c r="J1" s="10" t="inlineStr">
        <is>
          <t>Status</t>
        </is>
      </c>
      <c r="K1" s="10" t="inlineStr">
        <is>
          <t>Remark</t>
        </is>
      </c>
      <c r="L1" s="10" t="inlineStr">
        <is>
          <t>Defect ID</t>
        </is>
      </c>
      <c r="M1" s="10" t="n"/>
      <c r="N1" s="10" t="n"/>
    </row>
    <row r="2" ht="86.25" customHeight="1">
      <c r="A2" s="287" t="n">
        <v>217</v>
      </c>
      <c r="B2" s="372" t="inlineStr">
        <is>
          <t xml:space="preserve">Admin Dashboard
</t>
        </is>
      </c>
      <c r="C2" s="287" t="inlineStr">
        <is>
          <t>TC217</t>
        </is>
      </c>
      <c r="D2" s="18" t="inlineStr">
        <is>
          <t>Admin logs in successfully</t>
        </is>
      </c>
      <c r="E2" s="14" t="inlineStr">
        <is>
          <t xml:space="preserve">Go to JobFinder website
Login into the system
Dashboard menu will be displayed
</t>
        </is>
      </c>
      <c r="F2" s="3" t="inlineStr">
        <is>
          <t>Positive</t>
        </is>
      </c>
      <c r="G2" s="9" t="inlineStr">
        <is>
          <t>Success displayed dashboard after login</t>
        </is>
      </c>
      <c r="H2" s="3" t="inlineStr">
        <is>
          <t>Success displayed dashboard menu at top</t>
        </is>
      </c>
      <c r="I2" s="9" t="n"/>
      <c r="J2" s="3" t="inlineStr">
        <is>
          <t>Passed</t>
        </is>
      </c>
      <c r="K2" s="3" t="n"/>
      <c r="L2" s="3" t="n"/>
      <c r="M2" s="3" t="inlineStr">
        <is>
          <t>Sabrina</t>
        </is>
      </c>
      <c r="N2" s="34" t="n">
        <v>45961</v>
      </c>
    </row>
    <row r="3" ht="45.75" customHeight="1">
      <c r="A3" s="287" t="n">
        <v>218</v>
      </c>
      <c r="B3" s="232" t="n"/>
      <c r="C3" s="287" t="inlineStr">
        <is>
          <t>TC218</t>
        </is>
      </c>
      <c r="D3" s="49" t="inlineStr">
        <is>
          <t xml:space="preserve">Verify that applications are correctly display </t>
        </is>
      </c>
      <c r="E3" s="14" t="inlineStr">
        <is>
          <t>Go to JobFinder website
Login into the system
Pending Applictations will be display</t>
        </is>
      </c>
      <c r="F3" s="3" t="inlineStr">
        <is>
          <t>Positive</t>
        </is>
      </c>
      <c r="G3" s="9" t="inlineStr">
        <is>
          <t>All the application status updated with total</t>
        </is>
      </c>
      <c r="H3" s="3" t="n"/>
      <c r="I3" s="9" t="n"/>
      <c r="J3" s="3" t="inlineStr">
        <is>
          <t>Failed</t>
        </is>
      </c>
      <c r="K3" s="3" t="n"/>
      <c r="L3" s="3" t="inlineStr">
        <is>
          <t>D110,D79</t>
        </is>
      </c>
      <c r="M3" s="3" t="inlineStr">
        <is>
          <t>Sabrina</t>
        </is>
      </c>
      <c r="N3" s="34" t="n">
        <v>45971</v>
      </c>
    </row>
    <row r="4" ht="45.75" customHeight="1">
      <c r="A4" s="287" t="n">
        <v>219</v>
      </c>
      <c r="B4" s="232" t="n"/>
      <c r="C4" s="287" t="inlineStr">
        <is>
          <t>TC219</t>
        </is>
      </c>
      <c r="D4" s="49" t="inlineStr">
        <is>
          <t xml:space="preserve">Verify that Pending Job Listings are correctly display </t>
        </is>
      </c>
      <c r="E4" s="14" t="inlineStr">
        <is>
          <t>Go to JobFinder website
Login into the system
Pending Job will be display</t>
        </is>
      </c>
      <c r="F4" s="3" t="inlineStr">
        <is>
          <t>Positive</t>
        </is>
      </c>
      <c r="G4" s="9" t="inlineStr">
        <is>
          <t>All the pending job status updated with total</t>
        </is>
      </c>
      <c r="H4" s="3" t="n"/>
      <c r="I4" s="9" t="n"/>
      <c r="J4" s="3" t="inlineStr">
        <is>
          <t>Failed</t>
        </is>
      </c>
      <c r="K4" s="3" t="n"/>
      <c r="L4" s="3" t="inlineStr">
        <is>
          <t>D68</t>
        </is>
      </c>
      <c r="M4" s="3" t="inlineStr">
        <is>
          <t>Sabrina</t>
        </is>
      </c>
      <c r="N4" s="34" t="n">
        <v>45961</v>
      </c>
    </row>
    <row r="5" ht="45.75" customHeight="1">
      <c r="A5" s="287" t="n">
        <v>220</v>
      </c>
      <c r="B5" s="232" t="n"/>
      <c r="C5" s="287" t="inlineStr">
        <is>
          <t>TC220</t>
        </is>
      </c>
      <c r="D5" s="49" t="inlineStr">
        <is>
          <t xml:space="preserve">Verify that Expiring Jobs are correctly display </t>
        </is>
      </c>
      <c r="E5" s="14" t="inlineStr">
        <is>
          <t>Go to JobFinder website
Login into the system
Pending action will be display</t>
        </is>
      </c>
      <c r="F5" s="3" t="inlineStr">
        <is>
          <t>Positive</t>
        </is>
      </c>
      <c r="G5" s="9" t="inlineStr">
        <is>
          <t>All the expiring job status updated with total</t>
        </is>
      </c>
      <c r="H5" s="3" t="n"/>
      <c r="I5" s="9" t="n"/>
      <c r="J5" s="3" t="inlineStr">
        <is>
          <t>Blocked</t>
        </is>
      </c>
      <c r="K5" s="3" t="n"/>
      <c r="L5" s="3" t="inlineStr">
        <is>
          <t>R37,D69,R31</t>
        </is>
      </c>
      <c r="M5" s="3" t="inlineStr">
        <is>
          <t>Sabrina</t>
        </is>
      </c>
      <c r="N5" s="34" t="n">
        <v>45964</v>
      </c>
    </row>
    <row r="6" ht="45.75" customHeight="1">
      <c r="A6" s="287" t="n">
        <v>221</v>
      </c>
      <c r="B6" s="365" t="n"/>
      <c r="C6" s="287" t="inlineStr">
        <is>
          <t>TC221</t>
        </is>
      </c>
      <c r="D6" s="103" t="inlineStr">
        <is>
          <t xml:space="preserve">Verify that  Companies Pending Verification
</t>
        </is>
      </c>
      <c r="E6" s="14" t="inlineStr">
        <is>
          <t>Go to JobFinder website
Login into the system
Pending approval company Details will be display</t>
        </is>
      </c>
      <c r="F6" s="3" t="inlineStr">
        <is>
          <t>Positive</t>
        </is>
      </c>
      <c r="G6" s="9" t="inlineStr">
        <is>
          <t>All pending job approval in Companies Pending Verification</t>
        </is>
      </c>
      <c r="H6" s="3" t="n"/>
      <c r="I6" s="9" t="n"/>
      <c r="J6" s="3" t="inlineStr">
        <is>
          <t>Failed</t>
        </is>
      </c>
      <c r="K6" s="3" t="n"/>
      <c r="L6" s="3" t="inlineStr">
        <is>
          <t>D122</t>
        </is>
      </c>
      <c r="M6" s="3" t="inlineStr">
        <is>
          <t>Sabrina</t>
        </is>
      </c>
      <c r="N6" s="34" t="n">
        <v>45974</v>
      </c>
    </row>
    <row r="7" ht="60.75" customHeight="1">
      <c r="A7" s="287" t="n">
        <v>222</v>
      </c>
      <c r="B7" s="373" t="inlineStr">
        <is>
          <t>Company Management</t>
        </is>
      </c>
      <c r="C7" s="287" t="inlineStr">
        <is>
          <t>TC222</t>
        </is>
      </c>
      <c r="D7" s="248" t="inlineStr">
        <is>
          <t>Success landing at Company Management page</t>
        </is>
      </c>
      <c r="E7" s="23" t="inlineStr">
        <is>
          <t xml:space="preserve">Go to JobFinder website
Click "Company Management"
Landing at Company Management page
</t>
        </is>
      </c>
      <c r="F7" s="99" t="inlineStr">
        <is>
          <t>Positive</t>
        </is>
      </c>
      <c r="G7" s="99" t="inlineStr">
        <is>
          <t>Success displayed company management after login</t>
        </is>
      </c>
      <c r="H7" s="99" t="inlineStr">
        <is>
          <t>Success landing at Company Management page</t>
        </is>
      </c>
      <c r="I7" s="78" t="n"/>
      <c r="J7" s="99" t="inlineStr">
        <is>
          <t>Passed</t>
        </is>
      </c>
      <c r="K7" s="99" t="n"/>
      <c r="L7" s="3" t="n"/>
      <c r="M7" s="3" t="inlineStr">
        <is>
          <t>Sabrina</t>
        </is>
      </c>
      <c r="N7" s="34" t="n">
        <v>45973</v>
      </c>
    </row>
    <row r="8" ht="91.5" customHeight="1">
      <c r="A8" s="287" t="n">
        <v>223</v>
      </c>
      <c r="B8" s="203" t="n"/>
      <c r="C8" s="287" t="inlineStr">
        <is>
          <t>TC223</t>
        </is>
      </c>
      <c r="D8" s="24" t="inlineStr">
        <is>
          <t>Verify that a can view status  and company details successfully</t>
        </is>
      </c>
      <c r="E8" s="24" t="inlineStr">
        <is>
          <t xml:space="preserve">Go to JobFinder website
Click "Company Management"
Landing at Company Management page
Click View button to view the details and able to view the current company's status
</t>
        </is>
      </c>
      <c r="F8" s="19" t="inlineStr">
        <is>
          <t>Positive</t>
        </is>
      </c>
      <c r="G8" s="17" t="inlineStr">
        <is>
          <t xml:space="preserve">All the company account status are display and 
able to view company details </t>
        </is>
      </c>
      <c r="H8" s="19" t="n"/>
      <c r="I8" s="19" t="n"/>
      <c r="J8" s="19" t="inlineStr">
        <is>
          <t>Failed</t>
        </is>
      </c>
      <c r="K8" s="19" t="n"/>
      <c r="L8" s="18" t="inlineStr">
        <is>
          <t>D116,D122,D123,D121,R40</t>
        </is>
      </c>
      <c r="M8" s="3" t="inlineStr">
        <is>
          <t>Sabrina</t>
        </is>
      </c>
      <c r="N8" s="34" t="n">
        <v>45973</v>
      </c>
    </row>
    <row r="9" ht="60.75" customHeight="1">
      <c r="A9" s="287" t="n">
        <v>224</v>
      </c>
      <c r="B9" s="284" t="inlineStr">
        <is>
          <t>Notification</t>
        </is>
      </c>
      <c r="C9" s="287" t="inlineStr">
        <is>
          <t>TC224</t>
        </is>
      </c>
      <c r="D9" s="24" t="inlineStr">
        <is>
          <t>Verify the notification</t>
        </is>
      </c>
      <c r="E9" s="24" t="inlineStr">
        <is>
          <t>Go to JobFinder website
Click "Notification"
Landing at Notificatio
All the notify message are correct</t>
        </is>
      </c>
      <c r="F9" s="19" t="inlineStr">
        <is>
          <t>Positive</t>
        </is>
      </c>
      <c r="G9" s="17" t="inlineStr">
        <is>
          <t>All the notify message are correct with message details</t>
        </is>
      </c>
      <c r="H9" s="19" t="n"/>
      <c r="I9" s="19" t="n"/>
      <c r="J9" s="19" t="inlineStr">
        <is>
          <t>Failed</t>
        </is>
      </c>
      <c r="K9" s="19" t="n"/>
      <c r="L9" s="71" t="inlineStr">
        <is>
          <t>D130,C3</t>
        </is>
      </c>
      <c r="M9" s="3" t="inlineStr">
        <is>
          <t>Sabrina</t>
        </is>
      </c>
      <c r="N9" s="130" t="n">
        <v>45975</v>
      </c>
    </row>
    <row r="10" ht="76.5" customHeight="1">
      <c r="A10" s="287" t="n">
        <v>225</v>
      </c>
      <c r="B10" s="287" t="inlineStr">
        <is>
          <t>Monitoring</t>
        </is>
      </c>
      <c r="C10" s="287" t="inlineStr">
        <is>
          <t>TC225</t>
        </is>
      </c>
      <c r="D10" s="199" t="inlineStr">
        <is>
          <t>Success landing at Monitoring page</t>
        </is>
      </c>
      <c r="E10" s="147" t="inlineStr">
        <is>
          <t xml:space="preserve">Go to JobFinder website
Click "Monitoring "
Landing at Monitoring page
</t>
        </is>
      </c>
      <c r="F10" s="226" t="inlineStr">
        <is>
          <t>Positive</t>
        </is>
      </c>
      <c r="G10" s="35" t="inlineStr">
        <is>
          <t>Success displayed Monitoring page</t>
        </is>
      </c>
      <c r="H10" s="199" t="inlineStr">
        <is>
          <t>Success landing at Monitoring page</t>
        </is>
      </c>
      <c r="I10" s="78" t="n"/>
      <c r="J10" s="78" t="inlineStr">
        <is>
          <t>Passed</t>
        </is>
      </c>
      <c r="K10" s="78" t="n"/>
      <c r="L10" s="99" t="n"/>
      <c r="M10" s="3" t="inlineStr">
        <is>
          <t>Sabrina</t>
        </is>
      </c>
      <c r="N10" s="130" t="n">
        <v>45972</v>
      </c>
    </row>
    <row r="11" ht="45.75" customHeight="1">
      <c r="A11" s="287" t="n">
        <v>226</v>
      </c>
      <c r="B11" s="232" t="n"/>
      <c r="C11" s="287" t="inlineStr">
        <is>
          <t>TC226</t>
        </is>
      </c>
      <c r="D11" s="17" t="inlineStr">
        <is>
          <t xml:space="preserve">
Pending Pre-Approval</t>
        </is>
      </c>
      <c r="E11" s="17" t="inlineStr">
        <is>
          <t>Go to JobFinder website
Login into the system
Status updated</t>
        </is>
      </c>
      <c r="F11" s="99" t="inlineStr">
        <is>
          <t>Positive</t>
        </is>
      </c>
      <c r="G11" s="9" t="inlineStr">
        <is>
          <t>All the Pending Pre-Approvall status updated with total</t>
        </is>
      </c>
      <c r="H11" s="19" t="n"/>
      <c r="I11" s="19" t="n"/>
      <c r="J11" s="19" t="inlineStr">
        <is>
          <t>Failed</t>
        </is>
      </c>
      <c r="K11" s="19" t="n"/>
      <c r="L11" s="19" t="inlineStr">
        <is>
          <t>D114,D91,D103</t>
        </is>
      </c>
      <c r="M11" s="3" t="inlineStr">
        <is>
          <t>Sabrina</t>
        </is>
      </c>
      <c r="N11" s="37" t="n">
        <v>45972</v>
      </c>
    </row>
    <row r="12" ht="45.75" customHeight="1">
      <c r="A12" s="287" t="n">
        <v>227</v>
      </c>
      <c r="B12" s="232" t="n"/>
      <c r="C12" s="287" t="inlineStr">
        <is>
          <t>TC227</t>
        </is>
      </c>
      <c r="D12" s="134" t="inlineStr">
        <is>
          <t>Pending Final Approval</t>
        </is>
      </c>
      <c r="E12" s="17" t="inlineStr">
        <is>
          <t>Go to JobFinder website
Login into the system
Status updated</t>
        </is>
      </c>
      <c r="F12" s="99" t="inlineStr">
        <is>
          <t>Positive</t>
        </is>
      </c>
      <c r="G12" s="9" t="inlineStr">
        <is>
          <t>All the Pending Final Approval status updated with total</t>
        </is>
      </c>
      <c r="H12" s="19" t="n"/>
      <c r="I12" s="19" t="n"/>
      <c r="J12" s="19" t="inlineStr">
        <is>
          <t>Failed</t>
        </is>
      </c>
      <c r="K12" s="19" t="n"/>
      <c r="L12" s="19" t="inlineStr">
        <is>
          <t>D114,D91,D103</t>
        </is>
      </c>
      <c r="M12" s="3" t="inlineStr">
        <is>
          <t>Sabrina</t>
        </is>
      </c>
      <c r="N12" s="37" t="n">
        <v>45972</v>
      </c>
    </row>
    <row r="13" ht="45.75" customHeight="1">
      <c r="A13" s="287" t="n">
        <v>228</v>
      </c>
      <c r="B13" s="232" t="n"/>
      <c r="C13" s="287" t="inlineStr">
        <is>
          <t>TC228</t>
        </is>
      </c>
      <c r="D13" s="134" t="inlineStr">
        <is>
          <t>Pending Companies</t>
        </is>
      </c>
      <c r="E13" s="17" t="inlineStr">
        <is>
          <t>Go to JobFinder website
Login into the system
Status updated</t>
        </is>
      </c>
      <c r="F13" s="99" t="inlineStr">
        <is>
          <t>Positive</t>
        </is>
      </c>
      <c r="G13" s="9" t="inlineStr">
        <is>
          <t>All the Pending Companies status updated with total</t>
        </is>
      </c>
      <c r="H13" s="19" t="n"/>
      <c r="I13" s="19" t="n"/>
      <c r="J13" s="19" t="inlineStr">
        <is>
          <t>Failed</t>
        </is>
      </c>
      <c r="K13" s="19" t="n"/>
      <c r="L13" s="19" t="inlineStr">
        <is>
          <t>D122,C13</t>
        </is>
      </c>
      <c r="M13" s="3" t="inlineStr">
        <is>
          <t>Sabrina</t>
        </is>
      </c>
      <c r="N13" s="37" t="n">
        <v>45974</v>
      </c>
    </row>
    <row r="14" ht="45.75" customHeight="1">
      <c r="A14" s="287" t="n">
        <v>229</v>
      </c>
      <c r="B14" s="232" t="n"/>
      <c r="C14" s="287" t="inlineStr">
        <is>
          <t>TC229</t>
        </is>
      </c>
      <c r="D14" s="134" t="inlineStr">
        <is>
          <t>Expiring Jobs</t>
        </is>
      </c>
      <c r="E14" s="200" t="inlineStr">
        <is>
          <t>Go to JobFinder website
Login into the system
Status updated</t>
        </is>
      </c>
      <c r="F14" s="19" t="inlineStr">
        <is>
          <t>Positive</t>
        </is>
      </c>
      <c r="G14" s="9" t="inlineStr">
        <is>
          <t>All pending expiring jobs pending updated</t>
        </is>
      </c>
      <c r="H14" s="19" t="n"/>
      <c r="I14" s="19" t="n"/>
      <c r="J14" s="19" t="inlineStr">
        <is>
          <t>Failed</t>
        </is>
      </c>
      <c r="K14" s="19" t="n"/>
      <c r="L14" s="19" t="inlineStr">
        <is>
          <t>D69,D48,D49,D50</t>
        </is>
      </c>
      <c r="M14" s="3" t="inlineStr">
        <is>
          <t>Sabrina</t>
        </is>
      </c>
      <c r="N14" s="37" t="n">
        <v>45961</v>
      </c>
    </row>
    <row r="15" ht="45.75" customHeight="1">
      <c r="A15" s="287" t="n">
        <v>230</v>
      </c>
      <c r="B15" s="203" t="n"/>
      <c r="C15" s="287" t="inlineStr">
        <is>
          <t>TC230</t>
        </is>
      </c>
      <c r="D15" s="134" t="inlineStr">
        <is>
          <t>Renewal Requests</t>
        </is>
      </c>
      <c r="E15" s="17" t="inlineStr">
        <is>
          <t>Go to JobFinder website
Login into the system
Status updated</t>
        </is>
      </c>
      <c r="F15" s="78" t="inlineStr">
        <is>
          <t>Positive</t>
        </is>
      </c>
      <c r="G15" s="19" t="inlineStr">
        <is>
          <t>All pending renewal requests updated</t>
        </is>
      </c>
      <c r="H15" s="76" t="n"/>
      <c r="I15" s="19" t="n"/>
      <c r="J15" s="19" t="inlineStr">
        <is>
          <t>Failed</t>
        </is>
      </c>
      <c r="K15" s="19" t="n"/>
      <c r="L15" s="19" t="inlineStr">
        <is>
          <t>D69,D131</t>
        </is>
      </c>
      <c r="M15" s="3" t="inlineStr">
        <is>
          <t>Sabrina</t>
        </is>
      </c>
      <c r="N15" s="37" t="n">
        <v>45961</v>
      </c>
    </row>
    <row r="16" ht="45.75" customHeight="1">
      <c r="A16" s="287" t="n">
        <v>231</v>
      </c>
      <c r="B16" s="285" t="inlineStr">
        <is>
          <t>Renewals</t>
        </is>
      </c>
      <c r="C16" s="287" t="inlineStr">
        <is>
          <t>TC231</t>
        </is>
      </c>
      <c r="D16" s="24" t="inlineStr">
        <is>
          <t>Verify that a user can successfully renew job post</t>
        </is>
      </c>
      <c r="E16" s="17" t="inlineStr">
        <is>
          <t>Go to JobFinder website
Login into the system
Go to renewals page</t>
        </is>
      </c>
      <c r="F16" s="19" t="inlineStr">
        <is>
          <t>Positive</t>
        </is>
      </c>
      <c r="G16" s="200" t="inlineStr">
        <is>
          <t>Success landing the renewal page and all the 
status are display in the page</t>
        </is>
      </c>
      <c r="H16" s="19" t="n"/>
      <c r="I16" s="77" t="n"/>
      <c r="J16" s="19" t="inlineStr">
        <is>
          <t>Failed</t>
        </is>
      </c>
      <c r="K16" s="19" t="n"/>
      <c r="L16" s="19" t="inlineStr">
        <is>
          <t>D69,C14</t>
        </is>
      </c>
      <c r="M16" s="3" t="inlineStr">
        <is>
          <t>Sabrina</t>
        </is>
      </c>
      <c r="N16" s="37" t="n">
        <v>45961</v>
      </c>
    </row>
    <row r="17" ht="76.5" customHeight="1">
      <c r="A17" s="287" t="n">
        <v>232</v>
      </c>
      <c r="B17" s="287" t="inlineStr">
        <is>
          <t>Icon Profile- Logout</t>
        </is>
      </c>
      <c r="C17" s="287" t="inlineStr">
        <is>
          <t>TC232</t>
        </is>
      </c>
      <c r="D17" s="199" t="inlineStr">
        <is>
          <t>Logout functions correctly</t>
        </is>
      </c>
      <c r="E17" s="147" t="inlineStr">
        <is>
          <t xml:space="preserve">Go to JobFinder website
Click "account"
Click "logout
Success logout from system and landing to sign in page
</t>
        </is>
      </c>
      <c r="F17" s="78" t="inlineStr">
        <is>
          <t>Positive</t>
        </is>
      </c>
      <c r="G17" s="350" t="inlineStr">
        <is>
          <t>Success logout &amp; landing to sign in page</t>
        </is>
      </c>
      <c r="H17" s="44" t="inlineStr">
        <is>
          <t>Successfully logged out and was redirected to the sign in page.</t>
        </is>
      </c>
      <c r="I17" s="19" t="n"/>
      <c r="J17" s="126" t="inlineStr">
        <is>
          <t>Passed</t>
        </is>
      </c>
      <c r="K17" s="21" t="n"/>
      <c r="L17" s="21" t="n"/>
      <c r="M17" s="26" t="inlineStr">
        <is>
          <t>Sabrina</t>
        </is>
      </c>
      <c r="N17" s="31" t="n">
        <v>45958</v>
      </c>
    </row>
    <row r="18" ht="60.75" customHeight="1">
      <c r="A18" s="287" t="n">
        <v>233</v>
      </c>
      <c r="B18" s="203" t="n"/>
      <c r="C18" s="287" t="inlineStr">
        <is>
          <t>TC233</t>
        </is>
      </c>
      <c r="D18" s="19" t="inlineStr">
        <is>
          <t>Closed the browser without logout</t>
        </is>
      </c>
      <c r="E18" s="17" t="inlineStr">
        <is>
          <t>Go to JobFinder website
Click "account"
Click "logout
Success logout from system and landing to sign in page"</t>
        </is>
      </c>
      <c r="F18" s="76" t="inlineStr">
        <is>
          <t>Negative</t>
        </is>
      </c>
      <c r="G18" s="44" t="inlineStr">
        <is>
          <t xml:space="preserve">Page should direct to sign in page after closed the browser </t>
        </is>
      </c>
      <c r="H18" s="44" t="n"/>
      <c r="I18" s="19" t="n"/>
      <c r="J18" s="71" t="inlineStr">
        <is>
          <t>Failed</t>
        </is>
      </c>
      <c r="K18" s="99" t="n"/>
      <c r="L18" s="78" t="inlineStr">
        <is>
          <t>D110</t>
        </is>
      </c>
      <c r="M18" s="9" t="inlineStr">
        <is>
          <t>Sabrina</t>
        </is>
      </c>
      <c r="N18" s="100" t="n">
        <v>45972</v>
      </c>
    </row>
    <row r="19" ht="30.75" customHeight="1">
      <c r="A19" s="287" t="n">
        <v>234</v>
      </c>
      <c r="B19" s="287" t="inlineStr">
        <is>
          <t>Switch Login Candidate and Employee</t>
        </is>
      </c>
      <c r="C19" s="287" t="inlineStr">
        <is>
          <t>TC234</t>
        </is>
      </c>
      <c r="D19" s="35" t="inlineStr">
        <is>
          <t>Verify that user can switch login Candidate accounts</t>
        </is>
      </c>
      <c r="E19" s="143" t="inlineStr">
        <is>
          <t>Go to JobFinder website
Click Switch account</t>
        </is>
      </c>
      <c r="F19" s="19" t="inlineStr">
        <is>
          <t>Positive</t>
        </is>
      </c>
      <c r="G19" s="223" t="inlineStr">
        <is>
          <t>Page should login to candidate account</t>
        </is>
      </c>
      <c r="H19" s="44" t="n"/>
      <c r="I19" s="19" t="n"/>
      <c r="J19" s="135" t="inlineStr">
        <is>
          <t>Blocked</t>
        </is>
      </c>
      <c r="K19" s="19" t="n"/>
      <c r="L19" s="19" t="inlineStr">
        <is>
          <t>D49</t>
        </is>
      </c>
      <c r="M19" s="3" t="inlineStr">
        <is>
          <t>Sabrina</t>
        </is>
      </c>
      <c r="N19" s="37" t="n">
        <v>45968</v>
      </c>
    </row>
    <row r="20" ht="30.75" customHeight="1">
      <c r="A20" s="287" t="n">
        <v>235</v>
      </c>
      <c r="B20" s="203" t="n"/>
      <c r="C20" s="287" t="inlineStr">
        <is>
          <t>TC235</t>
        </is>
      </c>
      <c r="D20" s="19" t="inlineStr">
        <is>
          <t>Verify that user can switch login Employer account</t>
        </is>
      </c>
      <c r="E20" s="17" t="inlineStr">
        <is>
          <t>Go to JobFinder website
Click Switch account</t>
        </is>
      </c>
      <c r="F20" s="35" t="inlineStr">
        <is>
          <t>Positive</t>
        </is>
      </c>
      <c r="G20" s="19" t="inlineStr">
        <is>
          <t>Page should login to employer account</t>
        </is>
      </c>
      <c r="H20" s="35" t="n"/>
      <c r="I20" s="35" t="n"/>
      <c r="J20" s="19" t="inlineStr">
        <is>
          <t>Blocked</t>
        </is>
      </c>
      <c r="K20" s="19" t="n"/>
      <c r="L20" s="19" t="inlineStr">
        <is>
          <t>D49</t>
        </is>
      </c>
      <c r="M20" s="3" t="inlineStr">
        <is>
          <t>Sabrina</t>
        </is>
      </c>
      <c r="N20" s="37" t="n">
        <v>45968</v>
      </c>
    </row>
    <row r="21" ht="121.5" customHeight="1">
      <c r="A21" s="287" t="n">
        <v>236</v>
      </c>
      <c r="B21" s="366" t="inlineStr">
        <is>
          <t>Icon Menu - Profile Setting - Reset Password - Confirm New Password</t>
        </is>
      </c>
      <c r="C21" s="287" t="inlineStr">
        <is>
          <t>TC236</t>
        </is>
      </c>
      <c r="D21" s="335" t="inlineStr">
        <is>
          <t>Meet the password condition
- 8 characters
- at least 1 lowercase letter
- at least 1 uppercase letter
- at least 1 numeric
- at least 1 special character</t>
        </is>
      </c>
      <c r="E21" s="336" t="inlineStr">
        <is>
          <t xml:space="preserve">Go to JobFinder website
Click "Profile"
Landing at profile info page
At new password field, enter 8 characters + at least 1 lowercase letter + at least 1 uppercase letter + at least 1 numeric + at least 1 special character
No error
</t>
        </is>
      </c>
      <c r="F21" s="307" t="inlineStr">
        <is>
          <t>Positive</t>
        </is>
      </c>
      <c r="G21" s="307" t="inlineStr">
        <is>
          <t>Password validation successful, no errors returned</t>
        </is>
      </c>
      <c r="H21" s="44" t="n"/>
      <c r="I21" s="19" t="n"/>
      <c r="J21" s="19" t="inlineStr">
        <is>
          <t>Failed</t>
        </is>
      </c>
      <c r="K21" s="19" t="n"/>
      <c r="L21" s="17" t="inlineStr">
        <is>
          <t xml:space="preserve">
D3,R7</t>
        </is>
      </c>
      <c r="M21" s="3" t="inlineStr">
        <is>
          <t>Sabrina</t>
        </is>
      </c>
      <c r="N21" s="37" t="n">
        <v>45968</v>
      </c>
    </row>
    <row r="22" ht="121.5" customHeight="1">
      <c r="A22" s="287" t="n">
        <v>237</v>
      </c>
      <c r="B22" s="232" t="n"/>
      <c r="C22" s="287" t="inlineStr">
        <is>
          <t>TC237</t>
        </is>
      </c>
      <c r="D22" s="337" t="inlineStr">
        <is>
          <t>Meet the password condition
- more than 8 characters
- at least 1 lowercase letter
- at least 1 uppercase letter
- at least 1 numeric
- at least 1 special character</t>
        </is>
      </c>
      <c r="E22" s="310" t="inlineStr">
        <is>
          <t xml:space="preserve">Login into JobFinder 
Click "Profile"
Landing at profile info page
At new password field, enter more than 8 characters + at least 1 lowercase letter + at least 1 uppercase letter + at least 1 numeric + at least 1 special character
No error
</t>
        </is>
      </c>
      <c r="F22" s="319" t="inlineStr">
        <is>
          <t>Positive</t>
        </is>
      </c>
      <c r="G22" s="319" t="inlineStr">
        <is>
          <t>Password validation successful, no errors returned</t>
        </is>
      </c>
      <c r="H22" s="9" t="n"/>
      <c r="I22" s="9" t="n"/>
      <c r="J22" s="19" t="inlineStr">
        <is>
          <t>Failed</t>
        </is>
      </c>
      <c r="K22" s="9" t="n"/>
      <c r="L22" s="17" t="inlineStr">
        <is>
          <t xml:space="preserve">
D3,R7</t>
        </is>
      </c>
      <c r="M22" s="3" t="inlineStr">
        <is>
          <t>Sabrina</t>
        </is>
      </c>
      <c r="N22" s="37" t="n">
        <v>45968</v>
      </c>
    </row>
    <row r="23" ht="121.5" customHeight="1">
      <c r="A23" s="287" t="n">
        <v>238</v>
      </c>
      <c r="B23" s="232" t="n"/>
      <c r="C23" s="287" t="inlineStr">
        <is>
          <t>TC238</t>
        </is>
      </c>
      <c r="D23" s="313" t="inlineStr">
        <is>
          <t>Doesn’t meet the password condition
- less than 8 characters
- at least 1 lowercase letter
- at least 1 uppercase letter
- at least 1 numeric
- at least 1 special character</t>
        </is>
      </c>
      <c r="E23" s="33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23" s="311" t="inlineStr">
        <is>
          <t>Negative</t>
        </is>
      </c>
      <c r="G23" s="311" t="inlineStr">
        <is>
          <t>Password check failed as expected,error displayed</t>
        </is>
      </c>
      <c r="H23" s="3" t="n"/>
      <c r="I23" s="9" t="n"/>
      <c r="J23" s="19" t="inlineStr">
        <is>
          <t>Failed</t>
        </is>
      </c>
      <c r="K23" s="3" t="n"/>
      <c r="L23" s="17" t="inlineStr">
        <is>
          <t xml:space="preserve">
D3,R7</t>
        </is>
      </c>
      <c r="M23" s="3" t="inlineStr">
        <is>
          <t>Sabrina</t>
        </is>
      </c>
      <c r="N23" s="37" t="n">
        <v>45968</v>
      </c>
    </row>
    <row r="24" ht="121.5" customHeight="1">
      <c r="A24" s="287" t="n">
        <v>239</v>
      </c>
      <c r="B24" s="232" t="n"/>
      <c r="C24" s="287" t="inlineStr">
        <is>
          <t>TC239</t>
        </is>
      </c>
      <c r="D24" s="313" t="inlineStr">
        <is>
          <t>Doesn’t meet the password condition
- at least 8 characters
- no lowercase letter
- at least 1 uppercase letter
- at least 1 numeric
- at least 1 special character</t>
        </is>
      </c>
      <c r="E24" s="338" t="inlineStr">
        <is>
          <t xml:space="preserve">Go to JobFinder website
Click "Profile"
Landing at profile info page
At new password field, enter at least 8 characters + no lowercase letter + at least 1 uppercase letter + at least 1 numeric + at least 1 special character
Hit error
</t>
        </is>
      </c>
      <c r="F24" s="311" t="inlineStr">
        <is>
          <t>Negative</t>
        </is>
      </c>
      <c r="G24" s="311" t="inlineStr">
        <is>
          <t>Password check failed as expected,error displayed</t>
        </is>
      </c>
      <c r="H24" s="3" t="n"/>
      <c r="I24" s="9" t="n"/>
      <c r="J24" s="19" t="inlineStr">
        <is>
          <t>Failed</t>
        </is>
      </c>
      <c r="K24" s="3" t="n"/>
      <c r="L24" s="17" t="inlineStr">
        <is>
          <t xml:space="preserve">
D3,R7</t>
        </is>
      </c>
      <c r="M24" s="3" t="inlineStr">
        <is>
          <t>Sabrina</t>
        </is>
      </c>
      <c r="N24" s="37" t="n">
        <v>45968</v>
      </c>
    </row>
    <row r="25" ht="121.5" customHeight="1">
      <c r="A25" s="287" t="n">
        <v>240</v>
      </c>
      <c r="B25" s="232" t="n"/>
      <c r="C25" s="287" t="inlineStr">
        <is>
          <t>TC240</t>
        </is>
      </c>
      <c r="D25" s="313" t="inlineStr">
        <is>
          <t>Doesn’t meet the password condition
- at least 8 characters
- at least 1 lowercase letter
- no uppercase letter
- at least 1 numeric
- at least 1 special character</t>
        </is>
      </c>
      <c r="E25" s="338" t="inlineStr">
        <is>
          <t xml:space="preserve">Go to JobFinder website
Click "Profile"
Landing at profile info page
At new password field, enter at least 8 characters + at least 1 lowercase letter + no uppercase letter + at least 1 numeric + at least 1 special character
Hit error
</t>
        </is>
      </c>
      <c r="F25" s="311" t="inlineStr">
        <is>
          <t>Negative</t>
        </is>
      </c>
      <c r="G25" s="311" t="inlineStr">
        <is>
          <t>Password check failed as expected,error displayed</t>
        </is>
      </c>
      <c r="H25" s="3" t="n"/>
      <c r="I25" s="9" t="n"/>
      <c r="J25" s="19" t="inlineStr">
        <is>
          <t>Failed</t>
        </is>
      </c>
      <c r="K25" s="3" t="n"/>
      <c r="L25" s="19" t="inlineStr">
        <is>
          <t>D3,R7</t>
        </is>
      </c>
      <c r="M25" s="3" t="inlineStr">
        <is>
          <t>Sabrina</t>
        </is>
      </c>
      <c r="N25" s="37" t="n">
        <v>45968</v>
      </c>
    </row>
    <row r="26" ht="121.5" customHeight="1">
      <c r="A26" s="287" t="n">
        <v>241</v>
      </c>
      <c r="B26" s="232" t="n"/>
      <c r="C26" s="287" t="inlineStr">
        <is>
          <t>TC241</t>
        </is>
      </c>
      <c r="D26" s="313" t="inlineStr">
        <is>
          <t>Doesn’t meet the password condition
- at least 8 characters
- at least 1 lowercase letter
- at least 1 uppercase letter
- no numeric
- at least 1 special character</t>
        </is>
      </c>
      <c r="E26" s="338" t="inlineStr">
        <is>
          <t xml:space="preserve">Go to JobFinder website
Click "Profile"
Landing at profile info page
At new password field, at least 8 characters + at least 1 lowercase letter + at least 1 uppercase letter + no numeric + at least 1 special character
Hit error
</t>
        </is>
      </c>
      <c r="F26" s="311" t="inlineStr">
        <is>
          <t>Negative</t>
        </is>
      </c>
      <c r="G26" s="311" t="inlineStr">
        <is>
          <t>Password check failed as expected,error displayed</t>
        </is>
      </c>
      <c r="H26" s="3" t="n"/>
      <c r="I26" s="9" t="n"/>
      <c r="J26" s="19" t="inlineStr">
        <is>
          <t>Failed</t>
        </is>
      </c>
      <c r="K26" s="3" t="n"/>
      <c r="L26" s="19" t="inlineStr">
        <is>
          <t>D3,R7</t>
        </is>
      </c>
      <c r="M26" s="3" t="inlineStr">
        <is>
          <t>Sabrina</t>
        </is>
      </c>
      <c r="N26" s="37" t="n">
        <v>45968</v>
      </c>
    </row>
    <row r="27" ht="121.5" customHeight="1">
      <c r="A27" s="287" t="n">
        <v>242</v>
      </c>
      <c r="B27" s="365" t="n"/>
      <c r="C27" s="287" t="inlineStr">
        <is>
          <t>TC242</t>
        </is>
      </c>
      <c r="D27" s="313" t="inlineStr">
        <is>
          <t>Doesn’t meet the password condition
- at least 8 characters
- at least 1 lowercase letter
- at least 1 uppercase letter
- at least 1  numeric
- no special character</t>
        </is>
      </c>
      <c r="E27" s="338" t="inlineStr">
        <is>
          <t xml:space="preserve">Login into JobFinder 
Click "Profile"
Landing at profile info page
At new password field, enter 8 characters + at least 1 lowercase letter + at least 1 uppercase letter + at least 1 numeric + no special character
Hit error
</t>
        </is>
      </c>
      <c r="F27" s="311" t="inlineStr">
        <is>
          <t>Negative</t>
        </is>
      </c>
      <c r="G27" s="311" t="inlineStr">
        <is>
          <t>Password check failed as expected,error displayed</t>
        </is>
      </c>
      <c r="H27" s="3" t="n"/>
      <c r="I27" s="9" t="n"/>
      <c r="J27" s="19" t="inlineStr">
        <is>
          <t>Failed</t>
        </is>
      </c>
      <c r="K27" s="3" t="n"/>
      <c r="L27" s="19" t="inlineStr">
        <is>
          <t>D3,R7</t>
        </is>
      </c>
      <c r="M27" s="3" t="inlineStr">
        <is>
          <t>Sabrina</t>
        </is>
      </c>
      <c r="N27" s="37" t="n">
        <v>45968</v>
      </c>
    </row>
    <row r="28" ht="106.5" customHeight="1">
      <c r="A28" s="287" t="n">
        <v>243</v>
      </c>
      <c r="B28" s="371" t="inlineStr">
        <is>
          <t>Profile Menu - Profile Setting - Change Password - Confirm New Password</t>
        </is>
      </c>
      <c r="C28" s="287" t="inlineStr">
        <is>
          <t>TC243</t>
        </is>
      </c>
      <c r="D28" s="309" t="inlineStr">
        <is>
          <t>System verify valid new password</t>
        </is>
      </c>
      <c r="E28" s="338" t="inlineStr">
        <is>
          <t xml:space="preserve">Go to JobFinder website
Click "Profile"
Landing at profile info page
At confirm new password field, enter same password has been set at new password
No error
</t>
        </is>
      </c>
      <c r="F28" s="311" t="inlineStr">
        <is>
          <t>Positive</t>
        </is>
      </c>
      <c r="G28" s="311" t="inlineStr">
        <is>
          <t>Password validation successful, no errors returned</t>
        </is>
      </c>
      <c r="H28" s="311" t="n"/>
      <c r="I28" s="9" t="n"/>
      <c r="J28" s="19" t="inlineStr">
        <is>
          <t>Failed</t>
        </is>
      </c>
      <c r="K28" s="3" t="n"/>
      <c r="L28" s="19" t="inlineStr">
        <is>
          <t>D3,R7</t>
        </is>
      </c>
      <c r="M28" s="3" t="inlineStr">
        <is>
          <t>Sabrina</t>
        </is>
      </c>
      <c r="N28" s="37" t="n">
        <v>45968</v>
      </c>
    </row>
    <row r="29" ht="106.5" customHeight="1">
      <c r="A29" s="287" t="n">
        <v>244</v>
      </c>
      <c r="B29" s="232" t="n"/>
      <c r="C29" s="287" t="inlineStr">
        <is>
          <t>TC244</t>
        </is>
      </c>
      <c r="D29" s="309" t="inlineStr">
        <is>
          <t>System verify invalid new password</t>
        </is>
      </c>
      <c r="E29" s="338" t="inlineStr">
        <is>
          <t xml:space="preserve">Go to JobFinder website
Click "Profile"
Landing at profile info page
At confirm new password field, enter invalid password which not same as at new password
Hit error
</t>
        </is>
      </c>
      <c r="F29" s="311" t="inlineStr">
        <is>
          <t>Negative</t>
        </is>
      </c>
      <c r="G29" s="311" t="inlineStr">
        <is>
          <t>Password check failed as expected,error displayed</t>
        </is>
      </c>
      <c r="H29" s="311" t="n"/>
      <c r="I29" s="9" t="n"/>
      <c r="J29" s="19" t="inlineStr">
        <is>
          <t>Failed</t>
        </is>
      </c>
      <c r="K29" s="3" t="n"/>
      <c r="L29" s="19" t="inlineStr">
        <is>
          <t>D3,R7</t>
        </is>
      </c>
      <c r="M29" s="3" t="inlineStr">
        <is>
          <t>Sabrina</t>
        </is>
      </c>
      <c r="N29" s="37" t="n">
        <v>45968</v>
      </c>
    </row>
    <row r="30" ht="76.5" customHeight="1">
      <c r="A30" s="287" t="n">
        <v>245</v>
      </c>
      <c r="B30" s="232" t="n"/>
      <c r="C30" s="287" t="inlineStr">
        <is>
          <t>TC245</t>
        </is>
      </c>
      <c r="D30" s="18" t="inlineStr">
        <is>
          <t>Able to re-login with new password</t>
        </is>
      </c>
      <c r="E30" s="8" t="inlineStr">
        <is>
          <t xml:space="preserve">Go to JobFinder website
Enter valid username
Enter new password
Success login
</t>
        </is>
      </c>
      <c r="F30" s="18" t="inlineStr">
        <is>
          <t>Positive</t>
        </is>
      </c>
      <c r="G30" s="3" t="inlineStr">
        <is>
          <t>Success to login with new password</t>
        </is>
      </c>
      <c r="H30" s="28" t="n"/>
      <c r="I30" s="9" t="n"/>
      <c r="J30" s="3" t="inlineStr">
        <is>
          <t>Blocked</t>
        </is>
      </c>
      <c r="K30" s="3" t="n"/>
      <c r="L30" s="17" t="inlineStr">
        <is>
          <t>D3,R7</t>
        </is>
      </c>
      <c r="M30" s="3" t="inlineStr">
        <is>
          <t>Sabrina</t>
        </is>
      </c>
      <c r="N30" s="37" t="n">
        <v>45958</v>
      </c>
    </row>
    <row r="31" ht="76.5" customHeight="1">
      <c r="A31" s="287" t="n">
        <v>246</v>
      </c>
      <c r="B31" s="232" t="n"/>
      <c r="C31" s="287" t="inlineStr">
        <is>
          <t>TC246</t>
        </is>
      </c>
      <c r="D31" s="46" t="inlineStr">
        <is>
          <t>Able to change password</t>
        </is>
      </c>
      <c r="E31" s="17" t="inlineStr">
        <is>
          <t>Enter valid old password
Enter valid new password
Enter valid confirm new password
Click "change password"
Success message will display</t>
        </is>
      </c>
      <c r="F31" s="71" t="inlineStr">
        <is>
          <t>Positive</t>
        </is>
      </c>
      <c r="G31" s="99" t="inlineStr">
        <is>
          <t>Success change password</t>
        </is>
      </c>
      <c r="H31" s="28" t="n"/>
      <c r="I31" s="78" t="n"/>
      <c r="J31" s="99" t="inlineStr">
        <is>
          <t>Blocked</t>
        </is>
      </c>
      <c r="K31" s="99" t="n"/>
      <c r="L31" s="19" t="inlineStr">
        <is>
          <t>D3,R7</t>
        </is>
      </c>
      <c r="M31" s="3" t="inlineStr">
        <is>
          <t>Sabrina</t>
        </is>
      </c>
      <c r="N31" s="37" t="n">
        <v>45968</v>
      </c>
    </row>
    <row r="32" ht="60.75" customFormat="1" customHeight="1" s="2">
      <c r="A32" s="287" t="n">
        <v>247</v>
      </c>
      <c r="B32" s="232" t="n"/>
      <c r="C32" s="287" t="inlineStr">
        <is>
          <t>TC247</t>
        </is>
      </c>
      <c r="D32" s="23" t="inlineStr">
        <is>
          <t>Password link Expiry within 30 minutes</t>
        </is>
      </c>
      <c r="E32" s="169" t="inlineStr">
        <is>
          <t>Initiate a password reset request using a registered email
Receive the password reset link via email
Click the link within 30 minutes
Attempt to access the password reset link</t>
        </is>
      </c>
      <c r="F32" s="21" t="inlineStr">
        <is>
          <t>Positive</t>
        </is>
      </c>
      <c r="G32" s="28" t="inlineStr">
        <is>
          <t>Success to change pasword from the link</t>
        </is>
      </c>
      <c r="H32" s="68" t="n"/>
      <c r="I32" s="287" t="n"/>
      <c r="J32" s="21" t="inlineStr">
        <is>
          <t>Blocked</t>
        </is>
      </c>
      <c r="K32" s="21" t="n"/>
      <c r="L32" s="3" t="inlineStr">
        <is>
          <t>D2,R46</t>
        </is>
      </c>
      <c r="M32" s="3" t="inlineStr">
        <is>
          <t>Sabrina</t>
        </is>
      </c>
      <c r="N32" s="34" t="n">
        <v>45958</v>
      </c>
    </row>
    <row r="33" ht="60.75" customFormat="1" customHeight="1" s="2">
      <c r="A33" s="287" t="n">
        <v>248</v>
      </c>
      <c r="B33" s="203" t="n"/>
      <c r="C33" s="287" t="inlineStr">
        <is>
          <t>TC248</t>
        </is>
      </c>
      <c r="D33" s="23" t="inlineStr">
        <is>
          <t>Password link Expiry within 30 minutes</t>
        </is>
      </c>
      <c r="E33" s="24" t="inlineStr">
        <is>
          <t>Initiate a password reset request using a registered email
Receive the password reset link via email
Wait for more than 30 minutes without clicking the link
Attempt to access the password reset link</t>
        </is>
      </c>
      <c r="F33" s="21" t="inlineStr">
        <is>
          <t>Negative</t>
        </is>
      </c>
      <c r="G33" s="64" t="inlineStr">
        <is>
          <t>Link expired after 30 minutes, unable to change the password</t>
        </is>
      </c>
      <c r="H33" s="21" t="n"/>
      <c r="I33" s="90" t="n"/>
      <c r="J33" s="21" t="inlineStr">
        <is>
          <t>Blocked</t>
        </is>
      </c>
      <c r="K33" s="21" t="n"/>
      <c r="L33" s="3" t="inlineStr">
        <is>
          <t>D2,R46</t>
        </is>
      </c>
      <c r="M33" s="3" t="inlineStr">
        <is>
          <t>Sabrina</t>
        </is>
      </c>
      <c r="N33" s="34" t="n">
        <v>45958</v>
      </c>
    </row>
    <row r="34" ht="60.75" customHeight="1">
      <c r="A34" s="287" t="n">
        <v>249</v>
      </c>
      <c r="B34" s="287" t="inlineStr">
        <is>
          <t>Deactive Account</t>
        </is>
      </c>
      <c r="C34" s="287" t="inlineStr">
        <is>
          <t>TC249</t>
        </is>
      </c>
      <c r="D34" s="157" t="inlineStr">
        <is>
          <t>Deactive account</t>
        </is>
      </c>
      <c r="E34" s="17" t="inlineStr">
        <is>
          <t xml:space="preserve">Go to JobFinder website
Click "Profile"
Enable or disbale alert
</t>
        </is>
      </c>
      <c r="F34" s="99" t="inlineStr">
        <is>
          <t>Positive</t>
        </is>
      </c>
      <c r="G34" s="133" t="inlineStr">
        <is>
          <t>Success landing at Deactive account page</t>
        </is>
      </c>
      <c r="H34" s="19" t="n"/>
      <c r="I34" s="154" t="n"/>
      <c r="J34" s="35" t="inlineStr">
        <is>
          <t>Blocked</t>
        </is>
      </c>
      <c r="K34" s="35" t="n"/>
      <c r="L34" s="35" t="inlineStr">
        <is>
          <t>R30</t>
        </is>
      </c>
      <c r="M34" s="9" t="inlineStr">
        <is>
          <t>Sabrina</t>
        </is>
      </c>
      <c r="N34" s="148" t="n">
        <v>45961</v>
      </c>
    </row>
    <row r="35" ht="45.75" customHeight="1">
      <c r="A35" s="287" t="n">
        <v>250</v>
      </c>
      <c r="B35" s="203" t="n"/>
      <c r="C35" s="287" t="inlineStr">
        <is>
          <t>TC250</t>
        </is>
      </c>
      <c r="D35" s="157" t="inlineStr">
        <is>
          <t>Reactive account</t>
        </is>
      </c>
      <c r="E35" s="200" t="inlineStr">
        <is>
          <t>Go to JobFinder website
Click "Profile"
Enable or disbale alert</t>
        </is>
      </c>
      <c r="F35" s="19" t="inlineStr">
        <is>
          <t>Positive</t>
        </is>
      </c>
      <c r="G35" s="126" t="inlineStr">
        <is>
          <t>Success landing at Reactive account page</t>
        </is>
      </c>
      <c r="H35" s="35" t="n"/>
      <c r="I35" s="19" t="n"/>
      <c r="J35" s="19" t="inlineStr">
        <is>
          <t>Blocked</t>
        </is>
      </c>
      <c r="K35" s="19" t="n"/>
      <c r="L35" s="19" t="inlineStr">
        <is>
          <t>R30</t>
        </is>
      </c>
      <c r="M35" s="3" t="inlineStr">
        <is>
          <t>Sabrina</t>
        </is>
      </c>
      <c r="N35" s="37" t="n">
        <v>45961</v>
      </c>
    </row>
    <row r="36" ht="45.75" customHeight="1">
      <c r="A36" s="287" t="n">
        <v>251</v>
      </c>
      <c r="B36" s="285" t="inlineStr">
        <is>
          <t xml:space="preserve">Job Posting related </t>
        </is>
      </c>
      <c r="C36" s="287" t="inlineStr">
        <is>
          <t>TC251</t>
        </is>
      </c>
      <c r="D36" s="19" t="inlineStr">
        <is>
          <t>Able to manage access any related job psoting related</t>
        </is>
      </c>
      <c r="E36" s="17" t="inlineStr">
        <is>
          <t>Go to JobFinder website
Click "Profile"
Go to job posting page</t>
        </is>
      </c>
      <c r="F36" s="35" t="inlineStr">
        <is>
          <t>Positive</t>
        </is>
      </c>
      <c r="G36" s="19" t="inlineStr">
        <is>
          <t>Success to update or modify site setting</t>
        </is>
      </c>
      <c r="H36" s="19" t="n"/>
      <c r="I36" s="19" t="n"/>
      <c r="J36" s="21" t="inlineStr">
        <is>
          <t>Blocked</t>
        </is>
      </c>
      <c r="K36" s="19" t="n"/>
      <c r="L36" s="19" t="inlineStr">
        <is>
          <t>C8</t>
        </is>
      </c>
      <c r="M36" s="19" t="inlineStr">
        <is>
          <t>Sabrina</t>
        </is>
      </c>
      <c r="N36" s="37" t="n">
        <v>45972</v>
      </c>
    </row>
    <row r="37" ht="45.75" customHeight="1">
      <c r="A37" s="287" t="n">
        <v>252</v>
      </c>
      <c r="B37" s="285" t="inlineStr">
        <is>
          <t>Job Posting monitoring</t>
        </is>
      </c>
      <c r="C37" s="287" t="inlineStr">
        <is>
          <t>TC252</t>
        </is>
      </c>
      <c r="D37" s="19" t="inlineStr">
        <is>
          <t>Manage access to job posting</t>
        </is>
      </c>
      <c r="E37" s="17" t="inlineStr">
        <is>
          <t>Go to JobFinder website
Click "Profile"
Go to Job posting monitoring page</t>
        </is>
      </c>
      <c r="F37" s="35" t="inlineStr">
        <is>
          <t>Positive</t>
        </is>
      </c>
      <c r="G37" s="19" t="inlineStr">
        <is>
          <t>Admin can edit,view or delete job posting related</t>
        </is>
      </c>
      <c r="H37" s="19" t="n"/>
      <c r="I37" s="19" t="n"/>
      <c r="J37" s="21" t="inlineStr">
        <is>
          <t>Blocked</t>
        </is>
      </c>
      <c r="K37" s="19" t="n"/>
      <c r="L37" s="19" t="inlineStr">
        <is>
          <t>R49</t>
        </is>
      </c>
      <c r="M37" s="3" t="inlineStr">
        <is>
          <t>Sabrina</t>
        </is>
      </c>
      <c r="N37" s="37" t="n">
        <v>45968</v>
      </c>
    </row>
    <row r="38" ht="45.75" customHeight="1">
      <c r="A38" s="287" t="n">
        <v>253</v>
      </c>
      <c r="B38" s="285" t="inlineStr">
        <is>
          <t>Track Company activity</t>
        </is>
      </c>
      <c r="C38" s="287" t="inlineStr">
        <is>
          <t>TC253</t>
        </is>
      </c>
      <c r="D38" s="19" t="inlineStr">
        <is>
          <t>Track Company Activity Record(Postings &amp; Applicants)</t>
        </is>
      </c>
      <c r="E38" s="17" t="inlineStr">
        <is>
          <t>Go to JobFinder website
Click "Profile"
Go to Company activity page</t>
        </is>
      </c>
      <c r="F38" s="35" t="inlineStr">
        <is>
          <t>Positive</t>
        </is>
      </c>
      <c r="G38" s="17" t="inlineStr">
        <is>
          <t xml:space="preserve">Total count matches the number of active + closed postings or applicants stored in the system
</t>
        </is>
      </c>
      <c r="H38" s="19" t="n"/>
      <c r="I38" s="19" t="n"/>
      <c r="J38" s="21" t="inlineStr">
        <is>
          <t>Blocked</t>
        </is>
      </c>
      <c r="K38" s="19" t="n"/>
      <c r="L38" s="19" t="inlineStr">
        <is>
          <t>R49</t>
        </is>
      </c>
      <c r="M38" s="3" t="inlineStr">
        <is>
          <t>Sabrina</t>
        </is>
      </c>
      <c r="N38" s="37" t="n">
        <v>45968</v>
      </c>
    </row>
    <row r="39" ht="45.75" customHeight="1">
      <c r="A39" s="287" t="n">
        <v>254</v>
      </c>
      <c r="B39" s="285" t="inlineStr">
        <is>
          <t>Data reports</t>
        </is>
      </c>
      <c r="C39" s="287" t="inlineStr">
        <is>
          <t>TC254</t>
        </is>
      </c>
      <c r="D39" s="19" t="inlineStr">
        <is>
          <t>Data reports for applicant and job posting</t>
        </is>
      </c>
      <c r="E39" s="17" t="inlineStr">
        <is>
          <t>Go to JobFinder website
Click "Profile"
Go to Company Report page</t>
        </is>
      </c>
      <c r="F39" s="35" t="inlineStr">
        <is>
          <t>Positive</t>
        </is>
      </c>
      <c r="G39" s="17" t="inlineStr">
        <is>
          <t>Daily/Weekly/Monthly posting count trend
Export report accuracy</t>
        </is>
      </c>
      <c r="H39" s="19" t="n"/>
      <c r="I39" s="19" t="n"/>
      <c r="J39" s="21" t="inlineStr">
        <is>
          <t>Blocked</t>
        </is>
      </c>
      <c r="K39" s="19" t="n"/>
      <c r="L39" s="19" t="inlineStr">
        <is>
          <t>R49</t>
        </is>
      </c>
      <c r="M39" s="3" t="inlineStr">
        <is>
          <t>Sabrina</t>
        </is>
      </c>
      <c r="N39" s="37" t="n">
        <v>45968</v>
      </c>
    </row>
    <row r="40" ht="45.75" customHeight="1">
      <c r="A40" s="287" t="n">
        <v>255</v>
      </c>
      <c r="B40" s="285" t="inlineStr">
        <is>
          <t>Update site Setting</t>
        </is>
      </c>
      <c r="C40" s="287" t="inlineStr">
        <is>
          <t>TC255</t>
        </is>
      </c>
      <c r="D40" s="19" t="inlineStr">
        <is>
          <t>Manage site setting</t>
        </is>
      </c>
      <c r="E40" s="17" t="inlineStr">
        <is>
          <t>Go to JobFinder website
Click "Profile"
Go to update site setting page</t>
        </is>
      </c>
      <c r="F40" s="150" t="inlineStr">
        <is>
          <t>Positive</t>
        </is>
      </c>
      <c r="G40" s="19" t="inlineStr">
        <is>
          <t>Admin can successfully udpate the site setting include the logo</t>
        </is>
      </c>
      <c r="H40" s="19" t="n"/>
      <c r="I40" s="19" t="n"/>
      <c r="J40" s="21" t="inlineStr">
        <is>
          <t>Blocked</t>
        </is>
      </c>
      <c r="K40" s="76" t="n"/>
      <c r="L40" s="76" t="inlineStr">
        <is>
          <t>R49</t>
        </is>
      </c>
      <c r="M40" s="99" t="inlineStr">
        <is>
          <t>Sabrina</t>
        </is>
      </c>
      <c r="N40" s="38" t="n">
        <v>45968</v>
      </c>
    </row>
    <row r="41" ht="30.75" customHeight="1">
      <c r="A41" s="287" t="n">
        <v>256</v>
      </c>
      <c r="B41" s="145" t="inlineStr">
        <is>
          <t xml:space="preserve">Website layout in the mobile
</t>
        </is>
      </c>
      <c r="C41" s="287" t="inlineStr">
        <is>
          <t>TC256</t>
        </is>
      </c>
      <c r="D41" s="149" t="inlineStr">
        <is>
          <t>Verify website layout consistency</t>
        </is>
      </c>
      <c r="E41" s="143" t="inlineStr">
        <is>
          <t>Go to JobFinder website
Check all the page in the mobile</t>
        </is>
      </c>
      <c r="F41" s="19" t="inlineStr">
        <is>
          <t>Positive</t>
        </is>
      </c>
      <c r="G41" s="202" t="inlineStr">
        <is>
          <t>The layout (header, footer, colors, fonts) is consistent across all pages.</t>
        </is>
      </c>
      <c r="H41" s="35" t="n"/>
      <c r="I41" s="35" t="n"/>
      <c r="J41" s="133" t="inlineStr">
        <is>
          <t>Failed</t>
        </is>
      </c>
      <c r="K41" s="17" t="n"/>
      <c r="L41" s="19" t="inlineStr">
        <is>
          <t>D37,D38</t>
        </is>
      </c>
      <c r="M41" s="19" t="inlineStr">
        <is>
          <t>Sabrina</t>
        </is>
      </c>
      <c r="N41" s="37" t="n">
        <v>45960</v>
      </c>
    </row>
    <row r="42" ht="45.75" customHeight="1">
      <c r="A42" s="287" t="n">
        <v>257</v>
      </c>
      <c r="B42" s="128" t="inlineStr">
        <is>
          <t>About us</t>
        </is>
      </c>
      <c r="C42" s="287" t="inlineStr">
        <is>
          <t>TC257</t>
        </is>
      </c>
      <c r="D42" s="39" t="inlineStr">
        <is>
          <t>Able landing to About us page</t>
        </is>
      </c>
      <c r="E42" s="13" t="inlineStr">
        <is>
          <t>Go to JobFinder website
Click "About us"
Landing at About us page</t>
        </is>
      </c>
      <c r="F42" s="35" t="inlineStr">
        <is>
          <t>Positive</t>
        </is>
      </c>
      <c r="G42" s="21" t="inlineStr">
        <is>
          <t>Success landing at About us page</t>
        </is>
      </c>
      <c r="H42" s="21" t="inlineStr">
        <is>
          <t>Page redirected and landed successfully at the about us page</t>
        </is>
      </c>
      <c r="I42" s="21" t="n"/>
      <c r="J42" s="21" t="inlineStr">
        <is>
          <t>Blocked</t>
        </is>
      </c>
      <c r="K42" s="149" t="n"/>
      <c r="L42" s="149" t="inlineStr">
        <is>
          <t>R47,R44</t>
        </is>
      </c>
      <c r="M42" s="9" t="inlineStr">
        <is>
          <t>Sabrina</t>
        </is>
      </c>
      <c r="N42" s="201" t="n">
        <v>45968</v>
      </c>
    </row>
    <row r="43" ht="76.5" customHeight="1">
      <c r="A43" s="287" t="n">
        <v>258</v>
      </c>
      <c r="B43" s="203" t="n"/>
      <c r="C43" s="287" t="inlineStr">
        <is>
          <t>TC258</t>
        </is>
      </c>
      <c r="D43" s="206" t="inlineStr">
        <is>
          <t>Ensure the page is editable by users with admin privileges</t>
        </is>
      </c>
      <c r="E43" s="17" t="inlineStr">
        <is>
          <t xml:space="preserve">Go to JobFinder website
Click "About us"
Landing at About us page
Click edit to edit "About Us" page
</t>
        </is>
      </c>
      <c r="F43" s="154" t="inlineStr">
        <is>
          <t>Positive</t>
        </is>
      </c>
      <c r="G43" s="21" t="inlineStr">
        <is>
          <t>Admin user is able to access and edit the page content</t>
        </is>
      </c>
      <c r="H43" s="21" t="n"/>
      <c r="I43" s="21" t="n"/>
      <c r="J43" s="21" t="inlineStr">
        <is>
          <t>Blocked</t>
        </is>
      </c>
      <c r="K43" s="21" t="n"/>
      <c r="L43" s="21" t="inlineStr">
        <is>
          <t>R47,R44</t>
        </is>
      </c>
      <c r="M43" s="3" t="inlineStr">
        <is>
          <t>Sabrina</t>
        </is>
      </c>
      <c r="N43" s="127" t="n">
        <v>45968</v>
      </c>
    </row>
    <row r="44" ht="106.5" customHeight="1">
      <c r="A44" s="287" t="n">
        <v>259</v>
      </c>
      <c r="B44" s="128" t="inlineStr">
        <is>
          <t>Security &amp; Privacy</t>
        </is>
      </c>
      <c r="C44" s="287" t="inlineStr">
        <is>
          <t>TC259</t>
        </is>
      </c>
      <c r="D44" s="206" t="inlineStr">
        <is>
          <t>Able landing to Security &amp; Privacy page</t>
        </is>
      </c>
      <c r="E44" s="17" t="inlineStr">
        <is>
          <t xml:space="preserve">Go to JobFinder website
Click "Security &amp; Privacy"
Landing at Security &amp; Privacy page
At confirm new password field, enter invalid password which not same as at new password
Hit error
</t>
        </is>
      </c>
      <c r="F44" s="154" t="inlineStr">
        <is>
          <t>Positive</t>
        </is>
      </c>
      <c r="G44" s="21" t="inlineStr">
        <is>
          <t>Success landing at Security &amp; Privacy page</t>
        </is>
      </c>
      <c r="H44" s="21" t="inlineStr">
        <is>
          <t>Page redirected and landed successfully at the Security &amp; Privacy page</t>
        </is>
      </c>
      <c r="I44" s="21" t="n"/>
      <c r="J44" s="21" t="inlineStr">
        <is>
          <t>Blocked</t>
        </is>
      </c>
      <c r="K44" s="21" t="n"/>
      <c r="L44" s="21" t="inlineStr">
        <is>
          <t>R47,R44</t>
        </is>
      </c>
      <c r="M44" s="3" t="inlineStr">
        <is>
          <t>Sabrina</t>
        </is>
      </c>
      <c r="N44" s="127" t="n">
        <v>45968</v>
      </c>
    </row>
    <row r="45" ht="76.5" customHeight="1">
      <c r="A45" s="287" t="n">
        <v>260</v>
      </c>
      <c r="B45" s="203" t="n"/>
      <c r="C45" s="287" t="inlineStr">
        <is>
          <t>TC260</t>
        </is>
      </c>
      <c r="D45" s="206" t="inlineStr">
        <is>
          <t>Ensure the page is editable by users with admin privileges</t>
        </is>
      </c>
      <c r="E45" s="17" t="inlineStr">
        <is>
          <t xml:space="preserve">Go to JobFinder website
Click "Security &amp; Privacy"
Landing at Security &amp; Privacy page
Click edit to edit "Security &amp; Privacy" page
</t>
        </is>
      </c>
      <c r="F45" s="154" t="inlineStr">
        <is>
          <t>Positive</t>
        </is>
      </c>
      <c r="G45" s="21" t="inlineStr">
        <is>
          <t>Admin user is able to access and edit the page content</t>
        </is>
      </c>
      <c r="H45" s="21" t="n"/>
      <c r="I45" s="21" t="n"/>
      <c r="J45" s="21" t="inlineStr">
        <is>
          <t>Blocked</t>
        </is>
      </c>
      <c r="K45" s="21" t="n"/>
      <c r="L45" s="21" t="inlineStr">
        <is>
          <t>R47,R44</t>
        </is>
      </c>
      <c r="M45" s="3" t="inlineStr">
        <is>
          <t>Sabrina</t>
        </is>
      </c>
      <c r="N45" s="127" t="n">
        <v>45968</v>
      </c>
    </row>
    <row r="46" ht="76.5" customHeight="1">
      <c r="A46" s="287" t="n">
        <v>261</v>
      </c>
      <c r="B46" s="128" t="inlineStr">
        <is>
          <t>Terms and Condition</t>
        </is>
      </c>
      <c r="C46" s="287" t="inlineStr">
        <is>
          <t>TC261</t>
        </is>
      </c>
      <c r="D46" s="206" t="inlineStr">
        <is>
          <t>Able landing to Terms and Condition page</t>
        </is>
      </c>
      <c r="E46" s="17" t="inlineStr">
        <is>
          <t xml:space="preserve">Go to JobFinder website
Click "Profile"
Landing at Terms and Condition page
</t>
        </is>
      </c>
      <c r="F46" s="154" t="inlineStr">
        <is>
          <t>Positive</t>
        </is>
      </c>
      <c r="G46" s="21" t="inlineStr">
        <is>
          <t>Success landing at Terms and Condition page</t>
        </is>
      </c>
      <c r="H46" s="21" t="inlineStr">
        <is>
          <t>Page redirected and landed successfully at the terms and Condition page</t>
        </is>
      </c>
      <c r="I46" s="21" t="n"/>
      <c r="J46" s="21" t="inlineStr">
        <is>
          <t>Blocked</t>
        </is>
      </c>
      <c r="K46" s="21" t="n"/>
      <c r="L46" s="21" t="inlineStr">
        <is>
          <t>R47,R44</t>
        </is>
      </c>
      <c r="M46" s="3" t="inlineStr">
        <is>
          <t>Sabrina</t>
        </is>
      </c>
      <c r="N46" s="127" t="n">
        <v>45968</v>
      </c>
    </row>
    <row r="47" ht="76.5" customHeight="1">
      <c r="A47" s="287" t="n">
        <v>262</v>
      </c>
      <c r="B47" s="203" t="n"/>
      <c r="C47" s="287" t="inlineStr">
        <is>
          <t>TC262</t>
        </is>
      </c>
      <c r="D47" s="206" t="inlineStr">
        <is>
          <t>Ensure the page is editable by users with admin privileges</t>
        </is>
      </c>
      <c r="E47" s="17" t="inlineStr">
        <is>
          <t xml:space="preserve">Go to JobFinder website
Click "Terms and Condition"
Landing at Terms and Condition page
Click edit to edit Terms and Condition" page
</t>
        </is>
      </c>
      <c r="F47" s="154" t="inlineStr">
        <is>
          <t>Positive</t>
        </is>
      </c>
      <c r="G47" s="21" t="inlineStr">
        <is>
          <t>Admin user is able to access and edit the page content</t>
        </is>
      </c>
      <c r="H47" s="21" t="n"/>
      <c r="I47" s="21" t="n"/>
      <c r="J47" s="21" t="inlineStr">
        <is>
          <t>Blocked</t>
        </is>
      </c>
      <c r="K47" s="21" t="n"/>
      <c r="L47" s="21" t="inlineStr">
        <is>
          <t>R47,R44</t>
        </is>
      </c>
      <c r="M47" s="3" t="inlineStr">
        <is>
          <t>Sabrina</t>
        </is>
      </c>
      <c r="N47" s="127" t="n">
        <v>45968</v>
      </c>
    </row>
    <row r="48" ht="45.75" customHeight="1">
      <c r="A48" s="287" t="n">
        <v>263</v>
      </c>
      <c r="B48" s="128" t="inlineStr">
        <is>
          <t>FAQ</t>
        </is>
      </c>
      <c r="C48" s="287" t="inlineStr">
        <is>
          <t>TC263</t>
        </is>
      </c>
      <c r="D48" s="206" t="inlineStr">
        <is>
          <t>Able landing to FAQ page</t>
        </is>
      </c>
      <c r="E48" s="17" t="inlineStr">
        <is>
          <t>Go to JobFinder website
Click "FAQ "
Landing at FAQ page</t>
        </is>
      </c>
      <c r="F48" s="154" t="inlineStr">
        <is>
          <t>Positive</t>
        </is>
      </c>
      <c r="G48" s="21" t="inlineStr">
        <is>
          <t>Success landing at FAQ page</t>
        </is>
      </c>
      <c r="H48" s="21" t="inlineStr">
        <is>
          <t>Page redirected and landed successfully at the FAQ page</t>
        </is>
      </c>
      <c r="I48" s="21" t="n"/>
      <c r="J48" s="21" t="inlineStr">
        <is>
          <t>Blocked</t>
        </is>
      </c>
      <c r="K48" s="21" t="n"/>
      <c r="L48" s="21" t="inlineStr">
        <is>
          <t>R47,R29</t>
        </is>
      </c>
      <c r="M48" s="3" t="inlineStr">
        <is>
          <t>Sabrina</t>
        </is>
      </c>
      <c r="N48" s="127" t="n">
        <v>45961</v>
      </c>
    </row>
    <row r="49" ht="60.75" customHeight="1">
      <c r="A49" s="287" t="n">
        <v>264</v>
      </c>
      <c r="B49" s="203" t="n"/>
      <c r="C49" s="287" t="inlineStr">
        <is>
          <t>TC264</t>
        </is>
      </c>
      <c r="D49" s="206" t="inlineStr">
        <is>
          <t>Ensure the page is editable by users with admin privileges</t>
        </is>
      </c>
      <c r="E49" s="17" t="inlineStr">
        <is>
          <t>Go to JobFinder website
Click "FAQ "
Landing at FAQ page
Click edit to edit "FAQ" page</t>
        </is>
      </c>
      <c r="F49" s="154" t="inlineStr">
        <is>
          <t>Positive</t>
        </is>
      </c>
      <c r="G49" s="21" t="inlineStr">
        <is>
          <t>Admin user is able to access and edit the page content</t>
        </is>
      </c>
      <c r="H49" s="21" t="n"/>
      <c r="I49" s="21" t="n"/>
      <c r="J49" s="21" t="inlineStr">
        <is>
          <t>Blocked</t>
        </is>
      </c>
      <c r="K49" s="21" t="n"/>
      <c r="L49" s="21" t="inlineStr">
        <is>
          <t>R47,R44</t>
        </is>
      </c>
      <c r="M49" s="3" t="inlineStr">
        <is>
          <t>Sabrina</t>
        </is>
      </c>
      <c r="N49" s="127" t="n">
        <v>45968</v>
      </c>
    </row>
    <row r="50" ht="60.75" customHeight="1">
      <c r="A50" s="287" t="n">
        <v>265</v>
      </c>
      <c r="B50" s="189" t="inlineStr">
        <is>
          <t>Contact Us</t>
        </is>
      </c>
      <c r="C50" s="287" t="inlineStr">
        <is>
          <t>TC265</t>
        </is>
      </c>
      <c r="D50" s="26" t="inlineStr">
        <is>
          <t>Able landing to Contact US page</t>
        </is>
      </c>
      <c r="E50" s="24" t="inlineStr">
        <is>
          <t>Go to JobFinder website
FAQ  menu will be displayed at top
Click "Contact Us"
Success landing at "Contact Us" page</t>
        </is>
      </c>
      <c r="F50" s="19" t="inlineStr">
        <is>
          <t>Positive</t>
        </is>
      </c>
      <c r="G50" s="21" t="inlineStr">
        <is>
          <t>Success landing at Contact Us page</t>
        </is>
      </c>
      <c r="H50" s="21" t="inlineStr">
        <is>
          <t>Page redirected and landed successfully at the Contact Us page</t>
        </is>
      </c>
      <c r="I50" s="21" t="n"/>
      <c r="J50" s="126" t="inlineStr">
        <is>
          <t>Blocked</t>
        </is>
      </c>
      <c r="K50" s="28" t="n"/>
      <c r="L50" s="28" t="inlineStr">
        <is>
          <t>R29</t>
        </is>
      </c>
      <c r="M50" s="19" t="inlineStr">
        <is>
          <t>Sabrina</t>
        </is>
      </c>
      <c r="N50" s="127" t="n">
        <v>45961</v>
      </c>
    </row>
    <row r="51" ht="60.75" customHeight="1">
      <c r="A51" s="287" t="n">
        <v>266</v>
      </c>
      <c r="B51" s="128" t="inlineStr">
        <is>
          <t>Career Blog</t>
        </is>
      </c>
      <c r="C51" s="287" t="inlineStr">
        <is>
          <t>TC266</t>
        </is>
      </c>
      <c r="D51" s="206" t="inlineStr">
        <is>
          <t>Able landing to Career Blog page</t>
        </is>
      </c>
      <c r="E51" s="17" t="inlineStr">
        <is>
          <t xml:space="preserve">Go to JobFinder website
Click " Career Blog"
Landing at Career Blog page
</t>
        </is>
      </c>
      <c r="F51" s="154" t="inlineStr">
        <is>
          <t>Positive</t>
        </is>
      </c>
      <c r="G51" s="28" t="inlineStr">
        <is>
          <t>Success landing at Career Blog page</t>
        </is>
      </c>
      <c r="H51" s="21" t="n"/>
      <c r="I51" s="21" t="n"/>
      <c r="J51" s="21" t="inlineStr">
        <is>
          <t>Blocked</t>
        </is>
      </c>
      <c r="K51" s="21" t="n"/>
      <c r="L51" s="21" t="inlineStr">
        <is>
          <t>R47,R44</t>
        </is>
      </c>
      <c r="M51" s="3" t="inlineStr">
        <is>
          <t>Sabrina</t>
        </is>
      </c>
      <c r="N51" s="127" t="n">
        <v>45968</v>
      </c>
    </row>
    <row r="52" ht="60.75" customHeight="1">
      <c r="A52" s="287" t="n">
        <v>267</v>
      </c>
      <c r="B52" s="203" t="n"/>
      <c r="C52" s="287" t="inlineStr">
        <is>
          <t>TC267</t>
        </is>
      </c>
      <c r="D52" s="206" t="inlineStr">
        <is>
          <t>Ensure the page is editable by users with admin privileges</t>
        </is>
      </c>
      <c r="E52" s="17" t="inlineStr">
        <is>
          <t>Go to JobFinder website
Click " Career Blog"
Landing at Career Blog page
Click edit to edit "Career Blog" page</t>
        </is>
      </c>
      <c r="F52" s="154" t="inlineStr">
        <is>
          <t>Positive</t>
        </is>
      </c>
      <c r="G52" s="21" t="inlineStr">
        <is>
          <t>Admin user is able to access and edit the page content</t>
        </is>
      </c>
      <c r="H52" s="21" t="n"/>
      <c r="I52" s="21" t="n"/>
      <c r="J52" s="21" t="inlineStr">
        <is>
          <t>Blocked</t>
        </is>
      </c>
      <c r="K52" s="21" t="n"/>
      <c r="L52" s="21" t="inlineStr">
        <is>
          <t>R47,R44</t>
        </is>
      </c>
      <c r="M52" s="3" t="inlineStr">
        <is>
          <t>Sabrina</t>
        </is>
      </c>
      <c r="N52" s="127" t="n">
        <v>45968</v>
      </c>
    </row>
    <row r="53" ht="45.75" customHeight="1">
      <c r="A53" s="287" t="n">
        <v>268</v>
      </c>
      <c r="B53" s="128" t="inlineStr">
        <is>
          <t>Learning</t>
        </is>
      </c>
      <c r="C53" s="287" t="inlineStr">
        <is>
          <t>TC268</t>
        </is>
      </c>
      <c r="D53" s="206" t="inlineStr">
        <is>
          <t>Able landing to Learning page</t>
        </is>
      </c>
      <c r="E53" s="17" t="inlineStr">
        <is>
          <t>Go to JobFinder website
Click "Learning"
Landing at Learning page</t>
        </is>
      </c>
      <c r="F53" s="154" t="inlineStr">
        <is>
          <t>Positive</t>
        </is>
      </c>
      <c r="G53" s="21" t="inlineStr">
        <is>
          <t>Success landing at Learning page</t>
        </is>
      </c>
      <c r="H53" s="21" t="n"/>
      <c r="I53" s="21" t="n"/>
      <c r="J53" s="21" t="inlineStr">
        <is>
          <t>Blocked</t>
        </is>
      </c>
      <c r="K53" s="21" t="n"/>
      <c r="L53" s="21" t="inlineStr">
        <is>
          <t>R47.R44</t>
        </is>
      </c>
      <c r="M53" s="3" t="inlineStr">
        <is>
          <t>Sabrina</t>
        </is>
      </c>
      <c r="N53" s="127" t="n">
        <v>45968</v>
      </c>
    </row>
    <row r="54" ht="60.75" customHeight="1">
      <c r="A54" s="287" t="n">
        <v>269</v>
      </c>
      <c r="B54" s="203" t="n"/>
      <c r="C54" s="287" t="inlineStr">
        <is>
          <t>TC269</t>
        </is>
      </c>
      <c r="D54" s="206" t="inlineStr">
        <is>
          <t>Ensure the page is editable by users with admin privileges</t>
        </is>
      </c>
      <c r="E54" s="17" t="inlineStr">
        <is>
          <t>Go to JobFinder website
Click "Learning"
Landing at Learning page
Click edit to edit "Learning " page</t>
        </is>
      </c>
      <c r="F54" s="154" t="inlineStr">
        <is>
          <t>Positive</t>
        </is>
      </c>
      <c r="G54" s="126" t="inlineStr">
        <is>
          <t>Admin user is able to access and edit the page content</t>
        </is>
      </c>
      <c r="H54" s="21" t="n"/>
      <c r="I54" s="21" t="n"/>
      <c r="J54" s="21" t="inlineStr">
        <is>
          <t>Blocked</t>
        </is>
      </c>
      <c r="K54" s="21" t="n"/>
      <c r="L54" s="21" t="inlineStr">
        <is>
          <t>R47,R44</t>
        </is>
      </c>
      <c r="M54" s="3" t="inlineStr">
        <is>
          <t>Sabrina</t>
        </is>
      </c>
      <c r="N54" s="127" t="n">
        <v>45968</v>
      </c>
    </row>
    <row r="119">
      <c r="G119" s="88" t="inlineStr">
        <is>
          <t>In Queue</t>
        </is>
      </c>
      <c r="H119" s="286" t="n">
        <v>1</v>
      </c>
      <c r="I119" s="55" t="inlineStr">
        <is>
          <t>Sabrina</t>
        </is>
      </c>
      <c r="J119" s="55" t="n"/>
      <c r="K119" s="55" t="n">
        <v>45973</v>
      </c>
    </row>
  </sheetData>
  <autoFilter ref="A1:N54">
    <sortState ref="A2:N17">
      <sortCondition descending="1" ref="N1:N17"/>
    </sortState>
  </autoFilter>
  <mergeCells count="14">
    <mergeCell ref="B48:B49"/>
    <mergeCell ref="B51:B52"/>
    <mergeCell ref="B44:B45"/>
    <mergeCell ref="B17:B18"/>
    <mergeCell ref="B7:B8"/>
    <mergeCell ref="B46:B47"/>
    <mergeCell ref="B10:B15"/>
    <mergeCell ref="B28:B33"/>
    <mergeCell ref="B34:B35"/>
    <mergeCell ref="B42:B43"/>
    <mergeCell ref="B21:B27"/>
    <mergeCell ref="B19:B20"/>
    <mergeCell ref="B2:B6"/>
    <mergeCell ref="B53:B54"/>
  </mergeCells>
  <pageMargins left="0.7" right="0.7" top="0.75" bottom="0.75" header="0.3" footer="0.3"/>
  <drawing xmlns:r="http://schemas.openxmlformats.org/officeDocument/2006/relationships" r:id="rId1"/>
</worksheet>
</file>

<file path=xl/worksheets/sheet7.xml><?xml version="1.0" encoding="utf-8"?>
<worksheet xmlns="http://schemas.openxmlformats.org/spreadsheetml/2006/main">
  <sheetPr>
    <outlinePr summaryBelow="1" summaryRight="1"/>
    <pageSetUpPr/>
  </sheetPr>
  <dimension ref="A1:T178"/>
  <sheetViews>
    <sheetView topLeftCell="E123" workbookViewId="0">
      <selection activeCell="H2" sqref="H2"/>
    </sheetView>
  </sheetViews>
  <sheetFormatPr baseColWidth="8" defaultRowHeight="15"/>
  <cols>
    <col width="17" customWidth="1" style="160" min="2" max="2"/>
    <col width="17" customWidth="1" min="3" max="3"/>
    <col width="115.7109375" customWidth="1" min="4" max="4"/>
    <col width="62.140625" customWidth="1" min="5" max="5"/>
    <col width="51.28515625" customWidth="1" min="6" max="6"/>
    <col width="36.5703125" bestFit="1" customWidth="1" min="7" max="8"/>
    <col width="13.7109375" customWidth="1" min="9" max="9"/>
    <col width="12" customWidth="1" min="10" max="10"/>
    <col width="17.5703125" customWidth="1" min="11" max="11"/>
    <col width="14.28515625" customWidth="1" style="161" min="12" max="12"/>
    <col width="20.140625" customWidth="1" min="13" max="13"/>
    <col width="52.85546875" customWidth="1" min="14" max="14"/>
  </cols>
  <sheetData>
    <row r="1" ht="32.25" customHeight="1">
      <c r="A1" s="260" t="inlineStr">
        <is>
          <t>No(Req)</t>
        </is>
      </c>
      <c r="B1" s="260" t="inlineStr">
        <is>
          <t>Request</t>
        </is>
      </c>
      <c r="C1" s="260" t="inlineStr">
        <is>
          <t>Module</t>
        </is>
      </c>
      <c r="D1" s="261" t="inlineStr">
        <is>
          <t>JobFinder Defect</t>
        </is>
      </c>
      <c r="E1" s="261" t="inlineStr">
        <is>
          <t>Description</t>
        </is>
      </c>
      <c r="F1" s="261" t="inlineStr">
        <is>
          <t>Remark</t>
        </is>
      </c>
      <c r="G1" s="259" t="inlineStr">
        <is>
          <t>Status</t>
        </is>
      </c>
      <c r="H1" s="259" t="inlineStr">
        <is>
          <t>Priority</t>
        </is>
      </c>
      <c r="I1" s="259" t="inlineStr">
        <is>
          <t>PIC(Tester)</t>
        </is>
      </c>
      <c r="J1" s="259" t="inlineStr">
        <is>
          <t>PIC(Developer)</t>
        </is>
      </c>
      <c r="K1" s="262" t="inlineStr">
        <is>
          <t>Date Raised</t>
        </is>
      </c>
      <c r="L1" s="259" t="inlineStr">
        <is>
          <t>Date Fixed</t>
        </is>
      </c>
      <c r="M1" s="262" t="inlineStr">
        <is>
          <t>Date Closed</t>
        </is>
      </c>
      <c r="N1" s="259" t="inlineStr">
        <is>
          <t>Final Result</t>
        </is>
      </c>
      <c r="O1" s="25" t="n"/>
      <c r="P1" s="25" t="n"/>
      <c r="Q1" s="25" t="n"/>
      <c r="R1" s="25" t="n"/>
      <c r="S1" s="25" t="n"/>
      <c r="T1" s="25" t="n"/>
    </row>
    <row r="2" ht="399.75" customHeight="1">
      <c r="A2" s="286" t="inlineStr">
        <is>
          <t>D1</t>
        </is>
      </c>
      <c r="B2" s="286" t="inlineStr">
        <is>
          <t>Defect</t>
        </is>
      </c>
      <c r="C2" s="286" t="inlineStr">
        <is>
          <t>Profile</t>
        </is>
      </c>
      <c r="D2" s="286" t="n"/>
      <c r="E2" s="20" t="inlineStr">
        <is>
          <t>After register as user, page directly to main page. Received email with code number and link button. Relogin to test verify email using code, there's no option to add verification code, page successfull login and directly to the main page
email: sabrina.ismail9@gmail.com</t>
        </is>
      </c>
      <c r="F2" s="20" t="inlineStr">
        <is>
          <t>Issue still persist (07/01/2026)
sabrina1212122@gmail.com
Password:sabrina1212122@122</t>
        </is>
      </c>
      <c r="G2" s="286" t="inlineStr">
        <is>
          <t>Reopen</t>
        </is>
      </c>
      <c r="H2" s="286" t="n">
        <v>1</v>
      </c>
      <c r="I2" s="286" t="inlineStr">
        <is>
          <t>Sabrina</t>
        </is>
      </c>
      <c r="J2" s="286" t="n"/>
      <c r="K2" s="55" t="n">
        <v>45958</v>
      </c>
      <c r="L2" s="55" t="n">
        <v>46009</v>
      </c>
      <c r="M2" s="286" t="n"/>
      <c r="N2" s="286" t="n"/>
    </row>
    <row r="3" ht="399.75" customHeight="1">
      <c r="A3" s="286" t="inlineStr">
        <is>
          <t>D2</t>
        </is>
      </c>
      <c r="B3" s="286" t="inlineStr">
        <is>
          <t>Defect</t>
        </is>
      </c>
      <c r="C3" s="286" t="inlineStr">
        <is>
          <t>Profile</t>
        </is>
      </c>
      <c r="D3" s="28" t="n"/>
      <c r="E3" s="20" t="inlineStr">
        <is>
          <t>No option password changes in the profile setting for all user
Candidate(Student), Admin, Company)</t>
        </is>
      </c>
      <c r="F3" s="28" t="n"/>
      <c r="G3" s="286" t="inlineStr">
        <is>
          <t>In Queue</t>
        </is>
      </c>
      <c r="H3" s="286" t="n">
        <v>1</v>
      </c>
      <c r="I3" s="286" t="inlineStr">
        <is>
          <t>Sabrina</t>
        </is>
      </c>
      <c r="J3" s="286" t="n"/>
      <c r="K3" s="55" t="n">
        <v>45958</v>
      </c>
      <c r="L3" s="286" t="n"/>
      <c r="M3" s="286" t="n"/>
      <c r="N3" s="286" t="n"/>
    </row>
    <row r="4" ht="258" customHeight="1">
      <c r="A4" s="286" t="inlineStr">
        <is>
          <t>D3</t>
        </is>
      </c>
      <c r="B4" s="286" t="inlineStr">
        <is>
          <t>Defect</t>
        </is>
      </c>
      <c r="C4" s="286" t="inlineStr">
        <is>
          <t>Profile</t>
        </is>
      </c>
      <c r="D4" s="28" t="n"/>
      <c r="E4" s="20" t="inlineStr">
        <is>
          <t>Sucess to save without fill up education details</t>
        </is>
      </c>
      <c r="F4" s="20" t="inlineStr">
        <is>
          <t xml:space="preserve">Issue still persist (31/12/2025)
Issue still persist (12/01/2025)
</t>
        </is>
      </c>
      <c r="G4" s="286" t="inlineStr">
        <is>
          <t>Reopen</t>
        </is>
      </c>
      <c r="H4" s="286" t="n">
        <v>1</v>
      </c>
      <c r="I4" s="286" t="inlineStr">
        <is>
          <t>Sabrina</t>
        </is>
      </c>
      <c r="J4" s="286" t="n"/>
      <c r="K4" s="55" t="n">
        <v>45958</v>
      </c>
      <c r="L4" s="55" t="n">
        <v>46357</v>
      </c>
      <c r="M4" s="286" t="n"/>
      <c r="N4" s="286" t="n"/>
    </row>
    <row r="5" ht="392.25" customHeight="1">
      <c r="A5" s="286" t="inlineStr">
        <is>
          <t>D4</t>
        </is>
      </c>
      <c r="B5" s="286" t="inlineStr">
        <is>
          <t>Defect</t>
        </is>
      </c>
      <c r="C5" s="286" t="inlineStr">
        <is>
          <t>Profile</t>
        </is>
      </c>
      <c r="D5" s="28" t="n"/>
      <c r="E5" s="20" t="inlineStr">
        <is>
          <t>Unable to login using username,able to login using email only
username: sabrina_1
email: sabrina.ismail9@gmail.com</t>
        </is>
      </c>
      <c r="F5" s="76" t="inlineStr">
        <is>
          <t>Issue still persist (31/12/2025)</t>
        </is>
      </c>
      <c r="G5" s="286" t="inlineStr">
        <is>
          <t>Reopen</t>
        </is>
      </c>
      <c r="H5" s="286" t="n">
        <v>1</v>
      </c>
      <c r="I5" s="286" t="inlineStr">
        <is>
          <t>Sabrina</t>
        </is>
      </c>
      <c r="J5" s="286" t="n"/>
      <c r="K5" s="55" t="n">
        <v>45958</v>
      </c>
      <c r="L5" s="55" t="n">
        <v>46009</v>
      </c>
      <c r="M5" s="286" t="n"/>
      <c r="N5" s="286" t="n"/>
    </row>
    <row r="6" ht="252.75" customHeight="1">
      <c r="A6" s="286" t="inlineStr">
        <is>
          <t>D5</t>
        </is>
      </c>
      <c r="B6" s="286" t="inlineStr">
        <is>
          <t>Defect</t>
        </is>
      </c>
      <c r="C6" s="286" t="inlineStr">
        <is>
          <t>Profile</t>
        </is>
      </c>
      <c r="D6" s="28" t="n"/>
      <c r="E6" s="20" t="inlineStr">
        <is>
          <t>Not able to reapply job after withdraw
error 'You have already applied for this position'
Company: PyTech Global (Software Engineer)</t>
        </is>
      </c>
      <c r="F6" s="286" t="n"/>
      <c r="G6" s="286" t="inlineStr">
        <is>
          <t>In Queue</t>
        </is>
      </c>
      <c r="H6" s="286" t="n">
        <v>1</v>
      </c>
      <c r="I6" s="286" t="inlineStr">
        <is>
          <t>Sabrina</t>
        </is>
      </c>
      <c r="J6" s="286" t="n"/>
      <c r="K6" s="55" t="n">
        <v>45958</v>
      </c>
      <c r="L6" s="286" t="n"/>
      <c r="M6" s="286" t="n"/>
      <c r="N6" s="286" t="n"/>
    </row>
    <row r="7" ht="303.75" customHeight="1">
      <c r="A7" s="286" t="inlineStr">
        <is>
          <t>D6</t>
        </is>
      </c>
      <c r="B7" s="286" t="inlineStr">
        <is>
          <t>Defect</t>
        </is>
      </c>
      <c r="C7" s="286" t="inlineStr">
        <is>
          <t>Profile</t>
        </is>
      </c>
      <c r="D7" s="64" t="n"/>
      <c r="E7" s="20" t="inlineStr">
        <is>
          <t>Incorrect company name in 'My Applications'
Company name:TestCorp Solutions Sdn Bhd</t>
        </is>
      </c>
      <c r="F7" s="286" t="n"/>
      <c r="G7" s="286" t="inlineStr">
        <is>
          <t>Closed</t>
        </is>
      </c>
      <c r="H7" s="286" t="n">
        <v>1</v>
      </c>
      <c r="I7" s="286" t="inlineStr">
        <is>
          <t>Sabrina</t>
        </is>
      </c>
      <c r="J7" s="286" t="n"/>
      <c r="K7" s="55" t="n">
        <v>45958</v>
      </c>
      <c r="L7" s="55" t="n">
        <v>45993</v>
      </c>
      <c r="M7" s="286" t="n"/>
      <c r="N7" s="286" t="n"/>
    </row>
    <row r="8" ht="303.75" customHeight="1">
      <c r="A8" s="286" t="inlineStr">
        <is>
          <t>D7</t>
        </is>
      </c>
      <c r="B8" s="286" t="inlineStr">
        <is>
          <t>Defect</t>
        </is>
      </c>
      <c r="C8" s="286" t="inlineStr">
        <is>
          <t>Profile</t>
        </is>
      </c>
      <c r="D8" s="28" t="n"/>
      <c r="E8" s="20" t="inlineStr">
        <is>
          <t>Change to grid,
'Apply now' should be inside box job application</t>
        </is>
      </c>
      <c r="F8" s="286" t="n"/>
      <c r="G8" s="286" t="inlineStr">
        <is>
          <t>Closed</t>
        </is>
      </c>
      <c r="H8" s="286" t="n">
        <v>2</v>
      </c>
      <c r="I8" s="286" t="inlineStr">
        <is>
          <t>Sabrina</t>
        </is>
      </c>
      <c r="J8" s="286" t="n"/>
      <c r="K8" s="55" t="n">
        <v>45958</v>
      </c>
      <c r="L8" s="55" t="n">
        <v>45993</v>
      </c>
      <c r="M8" s="286" t="n"/>
      <c r="N8" s="286" t="n"/>
    </row>
    <row r="9" ht="303.75" customHeight="1">
      <c r="A9" s="286" t="inlineStr">
        <is>
          <t>D8</t>
        </is>
      </c>
      <c r="B9" s="286" t="inlineStr">
        <is>
          <t>Defect</t>
        </is>
      </c>
      <c r="C9" s="286" t="inlineStr">
        <is>
          <t>Profile</t>
        </is>
      </c>
      <c r="D9" s="28" t="n"/>
      <c r="E9" s="20" t="inlineStr">
        <is>
          <t>Search job doesnt function in the main page</t>
        </is>
      </c>
      <c r="F9" s="20" t="inlineStr">
        <is>
          <t xml:space="preserve">Issue still persist (02/12/2025)
Issue still persist (31/12/2025)
</t>
        </is>
      </c>
      <c r="G9" s="286" t="inlineStr">
        <is>
          <t>Reopen</t>
        </is>
      </c>
      <c r="H9" s="286" t="n">
        <v>1</v>
      </c>
      <c r="I9" s="286" t="inlineStr">
        <is>
          <t>Sabrina</t>
        </is>
      </c>
      <c r="J9" s="286" t="n"/>
      <c r="K9" s="55" t="n">
        <v>45958</v>
      </c>
      <c r="L9" s="55" t="n">
        <v>46009</v>
      </c>
      <c r="M9" s="286" t="n"/>
      <c r="N9" s="286" t="n"/>
    </row>
    <row r="10" ht="303.75" customHeight="1">
      <c r="A10" s="286" t="inlineStr">
        <is>
          <t>D9</t>
        </is>
      </c>
      <c r="B10" s="286" t="inlineStr">
        <is>
          <t>Defect</t>
        </is>
      </c>
      <c r="C10" s="286" t="inlineStr">
        <is>
          <t>Profile</t>
        </is>
      </c>
      <c r="D10" s="28" t="n"/>
      <c r="E10" s="20" t="inlineStr">
        <is>
          <t>Save profile doesnt function in the main page</t>
        </is>
      </c>
      <c r="F10" s="286" t="n"/>
      <c r="G10" s="286" t="inlineStr">
        <is>
          <t>In Queue</t>
        </is>
      </c>
      <c r="H10" s="286" t="n">
        <v>1</v>
      </c>
      <c r="I10" s="286" t="inlineStr">
        <is>
          <t>Sabrina</t>
        </is>
      </c>
      <c r="J10" s="286" t="n"/>
      <c r="K10" s="55" t="n">
        <v>45958</v>
      </c>
      <c r="L10" s="286" t="n"/>
      <c r="M10" s="286" t="n"/>
      <c r="N10" s="286" t="n"/>
    </row>
    <row r="11" ht="284.25" customHeight="1">
      <c r="A11" s="286" t="inlineStr">
        <is>
          <t>D10</t>
        </is>
      </c>
      <c r="B11" s="286" t="inlineStr">
        <is>
          <t>Defect</t>
        </is>
      </c>
      <c r="C11" s="286" t="inlineStr">
        <is>
          <t>Profile</t>
        </is>
      </c>
      <c r="D11" s="63" t="n"/>
      <c r="E11" s="20" t="inlineStr">
        <is>
          <t>No result 'Featured Companies' before login in the main  page</t>
        </is>
      </c>
      <c r="F11" s="286" t="n"/>
      <c r="G11" s="286" t="inlineStr">
        <is>
          <t>Closed</t>
        </is>
      </c>
      <c r="H11" s="62" t="n">
        <v>1</v>
      </c>
      <c r="I11" s="286" t="inlineStr">
        <is>
          <t>Sabrina</t>
        </is>
      </c>
      <c r="J11" s="286" t="n"/>
      <c r="K11" s="55" t="n">
        <v>45958</v>
      </c>
      <c r="L11" s="290" t="n"/>
      <c r="M11" s="55" t="n">
        <v>45992</v>
      </c>
      <c r="N11" s="286" t="n"/>
    </row>
    <row r="12" ht="284.25" customHeight="1">
      <c r="A12" s="286" t="inlineStr">
        <is>
          <t>D11</t>
        </is>
      </c>
      <c r="B12" s="286" t="inlineStr">
        <is>
          <t>Defect</t>
        </is>
      </c>
      <c r="C12" s="286" t="inlineStr">
        <is>
          <t>Profile</t>
        </is>
      </c>
      <c r="D12" s="28" t="n"/>
      <c r="E12" s="20" t="inlineStr">
        <is>
          <t>Email and username exist in the system, able to proceed next page to create new account with same email and username
Example expected result:
'This email address is already registered. Please use a different email address
'This username is already registered. Please use a different username'</t>
        </is>
      </c>
      <c r="F12" s="76" t="inlineStr">
        <is>
          <t>Issue still persist (31/12/2025)</t>
        </is>
      </c>
      <c r="G12" s="286" t="inlineStr">
        <is>
          <t>Fixed</t>
        </is>
      </c>
      <c r="H12" s="286" t="n">
        <v>1</v>
      </c>
      <c r="I12" s="286" t="inlineStr">
        <is>
          <t>Sabrina</t>
        </is>
      </c>
      <c r="J12" s="286" t="n"/>
      <c r="K12" s="55" t="n">
        <v>45959</v>
      </c>
      <c r="L12" s="55" t="n">
        <v>46357</v>
      </c>
      <c r="M12" s="286" t="n"/>
      <c r="N12" s="290" t="n"/>
    </row>
    <row r="13" ht="284.25" customHeight="1">
      <c r="A13" s="286" t="inlineStr">
        <is>
          <t>D12</t>
        </is>
      </c>
      <c r="B13" s="286" t="inlineStr">
        <is>
          <t>Defect</t>
        </is>
      </c>
      <c r="C13" s="286" t="inlineStr">
        <is>
          <t>Profile</t>
        </is>
      </c>
      <c r="D13" s="63" t="n"/>
      <c r="E13" s="20" t="inlineStr">
        <is>
          <t>Test use the same email that account exist, no error message after click  'Create Account' for Register as employer
Example expected result:
'This email address is already registered. Please use a different email address
'This username is already registered. Please use a different username'</t>
        </is>
      </c>
      <c r="F13" s="76" t="inlineStr">
        <is>
          <t>Refer defect 156</t>
        </is>
      </c>
      <c r="G13" s="286" t="inlineStr">
        <is>
          <t>Block</t>
        </is>
      </c>
      <c r="H13" s="286" t="n">
        <v>1</v>
      </c>
      <c r="I13" s="286" t="inlineStr">
        <is>
          <t>Sabrina</t>
        </is>
      </c>
      <c r="J13" s="286" t="n"/>
      <c r="K13" s="55" t="n">
        <v>45959</v>
      </c>
      <c r="L13" s="55" t="n">
        <v>46009</v>
      </c>
      <c r="M13" s="290" t="n"/>
      <c r="N13" s="286" t="n"/>
    </row>
    <row r="14" ht="216" customHeight="1">
      <c r="A14" s="286" t="inlineStr">
        <is>
          <t>D13</t>
        </is>
      </c>
      <c r="B14" s="62" t="inlineStr">
        <is>
          <t>Defect</t>
        </is>
      </c>
      <c r="C14" s="286" t="inlineStr">
        <is>
          <t>Profile</t>
        </is>
      </c>
      <c r="D14" s="28" t="n"/>
      <c r="E14" s="81" t="inlineStr">
        <is>
          <t>Profile score 76% but no pending action
login: sabrina.ismail9@gmail.com</t>
        </is>
      </c>
      <c r="F14" s="286" t="n"/>
      <c r="G14" s="286" t="inlineStr">
        <is>
          <t>Closed</t>
        </is>
      </c>
      <c r="H14" s="286" t="n">
        <v>1</v>
      </c>
      <c r="I14" s="286" t="inlineStr">
        <is>
          <t>Sabrina</t>
        </is>
      </c>
      <c r="J14" s="286" t="n"/>
      <c r="K14" s="55" t="n">
        <v>45959</v>
      </c>
      <c r="L14" s="111" t="n">
        <v>45993</v>
      </c>
      <c r="M14" s="286" t="n"/>
      <c r="N14" s="286" t="n"/>
    </row>
    <row r="15" ht="216" customHeight="1">
      <c r="A15" s="286" t="inlineStr">
        <is>
          <t>D14</t>
        </is>
      </c>
      <c r="B15" s="62" t="inlineStr">
        <is>
          <t>Defect</t>
        </is>
      </c>
      <c r="C15" s="286" t="inlineStr">
        <is>
          <t>Profile</t>
        </is>
      </c>
      <c r="D15" s="28" t="n"/>
      <c r="E15" s="81" t="inlineStr">
        <is>
          <t>Click Show Credential in Licenses &amp; Certifications
page direct to 'This XML file does not appear to have any style information associated with it. The document tree is shown below.'
Expected: Able to download the uploaded file</t>
        </is>
      </c>
      <c r="F15" s="20" t="inlineStr">
        <is>
          <t>Issue still persist (02/12/2025)
Issue still persist (31/12/2025)
- Remarks: Works on developer side.</t>
        </is>
      </c>
      <c r="G15" s="286" t="inlineStr">
        <is>
          <t>Closed</t>
        </is>
      </c>
      <c r="H15" s="286" t="n">
        <v>1</v>
      </c>
      <c r="I15" s="286" t="inlineStr">
        <is>
          <t>Sabrina</t>
        </is>
      </c>
      <c r="J15" s="286" t="n"/>
      <c r="K15" s="55" t="n">
        <v>45959</v>
      </c>
      <c r="L15" s="111" t="n">
        <v>46034</v>
      </c>
      <c r="M15" s="286" t="n"/>
      <c r="N15" s="286" t="n"/>
    </row>
    <row r="16" ht="348" customHeight="1">
      <c r="A16" s="286" t="inlineStr">
        <is>
          <t>D15</t>
        </is>
      </c>
      <c r="B16" s="286" t="inlineStr">
        <is>
          <t>Defect</t>
        </is>
      </c>
      <c r="C16" s="286" t="inlineStr">
        <is>
          <t>Profile</t>
        </is>
      </c>
      <c r="D16" s="64" t="n"/>
      <c r="E16" s="79" t="inlineStr">
        <is>
          <t>Unable to view the uploaded certificate,click on it doesn’t display anything.
Licenses &amp; Certifications &gt; Edit</t>
        </is>
      </c>
      <c r="F16" s="17" t="inlineStr">
        <is>
          <t>Issue still persist (02/12/2025) - Remarks: Works on developer side.
Issue stil persist -test from the phone also doesnt work (12/1/2026)</t>
        </is>
      </c>
      <c r="G16" s="286" t="inlineStr">
        <is>
          <t>Reopen</t>
        </is>
      </c>
      <c r="H16" s="286" t="n">
        <v>1</v>
      </c>
      <c r="I16" s="286" t="inlineStr">
        <is>
          <t>Sabrina</t>
        </is>
      </c>
      <c r="J16" s="286" t="n"/>
      <c r="K16" s="55" t="n">
        <v>45959</v>
      </c>
      <c r="L16" s="286" t="n"/>
      <c r="M16" s="286" t="n"/>
      <c r="N16" s="286" t="n"/>
    </row>
    <row r="17" ht="285.75" customHeight="1">
      <c r="A17" s="286" t="inlineStr">
        <is>
          <t>D16</t>
        </is>
      </c>
      <c r="B17" s="286" t="inlineStr">
        <is>
          <t>Defect</t>
        </is>
      </c>
      <c r="C17" s="286" t="inlineStr">
        <is>
          <t>Profile</t>
        </is>
      </c>
      <c r="D17" s="63" t="n"/>
      <c r="E17" s="82" t="inlineStr">
        <is>
          <t>Start Date - End date can add during registration only, there's no Start Date- End Date in the profile after login
Expected : Allow to add and edit for Start Date- End Date</t>
        </is>
      </c>
      <c r="F17" s="286" t="n"/>
      <c r="G17" s="286" t="inlineStr">
        <is>
          <t>Closed</t>
        </is>
      </c>
      <c r="H17" s="286" t="n">
        <v>1</v>
      </c>
      <c r="I17" s="55" t="inlineStr">
        <is>
          <t>Sabrina</t>
        </is>
      </c>
      <c r="J17" s="286" t="n"/>
      <c r="K17" s="55" t="n">
        <v>45959</v>
      </c>
      <c r="L17" s="55" t="n">
        <v>45993</v>
      </c>
      <c r="M17" s="286" t="n"/>
      <c r="N17" s="286" t="n"/>
    </row>
    <row r="18" ht="285.75" customHeight="1">
      <c r="A18" s="286" t="inlineStr">
        <is>
          <t>D17</t>
        </is>
      </c>
      <c r="B18" s="286" t="inlineStr">
        <is>
          <t>Defect</t>
        </is>
      </c>
      <c r="C18" s="286" t="inlineStr">
        <is>
          <t>Profile</t>
        </is>
      </c>
      <c r="D18" s="28" t="n"/>
      <c r="E18" s="82" t="inlineStr">
        <is>
          <t xml:space="preserve"> 'Acquire Date' field displays correctly in the profile, but updates made during edit are not being saved
Licenses &amp; Certifications &gt; Edit</t>
        </is>
      </c>
      <c r="F18" s="286" t="n"/>
      <c r="G18" s="286" t="inlineStr">
        <is>
          <t>Closed</t>
        </is>
      </c>
      <c r="H18" s="286" t="n">
        <v>1</v>
      </c>
      <c r="I18" s="55" t="inlineStr">
        <is>
          <t>Sabrina</t>
        </is>
      </c>
      <c r="J18" s="286" t="n"/>
      <c r="K18" s="55" t="n">
        <v>45959</v>
      </c>
      <c r="L18" s="55" t="n">
        <v>45993</v>
      </c>
      <c r="M18" s="286" t="n"/>
      <c r="N18" s="286" t="n"/>
    </row>
    <row r="19" ht="285.75" customHeight="1">
      <c r="A19" s="286" t="inlineStr">
        <is>
          <t>D18</t>
        </is>
      </c>
      <c r="B19" s="286" t="inlineStr">
        <is>
          <t>Defect</t>
        </is>
      </c>
      <c r="C19" s="286" t="inlineStr">
        <is>
          <t>Profile</t>
        </is>
      </c>
      <c r="D19" s="28" t="n"/>
      <c r="E19" s="82" t="inlineStr">
        <is>
          <t>No ' Interest' section in the profile after login</t>
        </is>
      </c>
      <c r="F19" s="286" t="n"/>
      <c r="G19" s="286" t="inlineStr">
        <is>
          <t>Closed</t>
        </is>
      </c>
      <c r="H19" s="286" t="n">
        <v>1</v>
      </c>
      <c r="I19" s="55" t="inlineStr">
        <is>
          <t>Sabrina</t>
        </is>
      </c>
      <c r="J19" s="286" t="n"/>
      <c r="K19" s="55" t="n">
        <v>45959</v>
      </c>
      <c r="L19" s="55" t="n">
        <v>46009</v>
      </c>
      <c r="M19" s="55" t="n">
        <v>46029</v>
      </c>
      <c r="N19" s="286" t="n"/>
    </row>
    <row r="20" ht="285.75" customHeight="1">
      <c r="A20" s="286" t="inlineStr">
        <is>
          <t>D19</t>
        </is>
      </c>
      <c r="B20" s="286" t="inlineStr">
        <is>
          <t>Defect</t>
        </is>
      </c>
      <c r="C20" s="286" t="inlineStr">
        <is>
          <t>Profile</t>
        </is>
      </c>
      <c r="D20" s="28" t="n"/>
      <c r="E20" s="82" t="inlineStr">
        <is>
          <t>Click forgot password, able to use the same with current password</t>
        </is>
      </c>
      <c r="F20" s="20" t="inlineStr">
        <is>
          <t>Change new password, then retest change 
password again, still success to use 
the same password (07/01/2026)</t>
        </is>
      </c>
      <c r="G20" s="286" t="inlineStr">
        <is>
          <t>Reopen</t>
        </is>
      </c>
      <c r="H20" s="286" t="n">
        <v>1</v>
      </c>
      <c r="I20" s="55" t="inlineStr">
        <is>
          <t>Sabrina</t>
        </is>
      </c>
      <c r="J20" s="286" t="n"/>
      <c r="K20" s="55" t="n">
        <v>45959</v>
      </c>
      <c r="L20" s="55" t="n">
        <v>46009</v>
      </c>
      <c r="M20" s="55" t="n"/>
      <c r="N20" s="286" t="n"/>
    </row>
    <row r="21" ht="285.75" customHeight="1">
      <c r="A21" s="286" t="inlineStr">
        <is>
          <t>D20</t>
        </is>
      </c>
      <c r="B21" s="290" t="inlineStr">
        <is>
          <t>Defect</t>
        </is>
      </c>
      <c r="C21" s="286" t="inlineStr">
        <is>
          <t>Profile</t>
        </is>
      </c>
      <c r="D21" s="28" t="n"/>
      <c r="E21" s="82" t="inlineStr">
        <is>
          <t>No ' Event ' section in the profile after login</t>
        </is>
      </c>
      <c r="F21" s="286" t="n"/>
      <c r="G21" s="286" t="inlineStr">
        <is>
          <t>Closed</t>
        </is>
      </c>
      <c r="H21" s="286" t="n">
        <v>1</v>
      </c>
      <c r="I21" s="55" t="inlineStr">
        <is>
          <t>Sabrina</t>
        </is>
      </c>
      <c r="J21" s="286" t="n"/>
      <c r="K21" s="55" t="n">
        <v>45959</v>
      </c>
      <c r="L21" s="286" t="n"/>
      <c r="M21" s="55" t="n">
        <v>45992</v>
      </c>
      <c r="N21" s="286" t="n"/>
    </row>
    <row r="22" ht="370.5" customHeight="1">
      <c r="A22" s="286" t="inlineStr">
        <is>
          <t>D21</t>
        </is>
      </c>
      <c r="B22" s="286" t="inlineStr">
        <is>
          <t>Defect</t>
        </is>
      </c>
      <c r="C22" s="286" t="inlineStr">
        <is>
          <t>Profile</t>
        </is>
      </c>
      <c r="D22" s="28" t="n"/>
      <c r="E22" s="84" t="inlineStr">
        <is>
          <t>Manufacturing exists in job list, filter in profile no result for manufacturing  in Recomended For You</t>
        </is>
      </c>
      <c r="F22" s="20" t="inlineStr">
        <is>
          <t xml:space="preserve">Still encountered the issue (02/12/2025)
Still encountered the issue (07/01/2025)
</t>
        </is>
      </c>
      <c r="G22" s="286" t="inlineStr">
        <is>
          <t>Reopen</t>
        </is>
      </c>
      <c r="H22" s="286" t="n">
        <v>1</v>
      </c>
      <c r="I22" s="55" t="inlineStr">
        <is>
          <t>Sabrina</t>
        </is>
      </c>
      <c r="J22" s="286" t="n"/>
      <c r="K22" s="55" t="n">
        <v>45959</v>
      </c>
      <c r="L22" s="55" t="n">
        <v>46009</v>
      </c>
      <c r="M22" s="286" t="n"/>
      <c r="N22" s="286" t="n"/>
    </row>
    <row r="23" ht="408.75" customHeight="1">
      <c r="A23" s="286" t="inlineStr">
        <is>
          <t>D22</t>
        </is>
      </c>
      <c r="B23" s="286" t="inlineStr">
        <is>
          <t>Defect</t>
        </is>
      </c>
      <c r="C23" s="286" t="inlineStr">
        <is>
          <t>Profile</t>
        </is>
      </c>
      <c r="D23" s="28" t="n"/>
      <c r="E23" s="80" t="inlineStr">
        <is>
          <t>Certificate issue date must not be set in the future</t>
        </is>
      </c>
      <c r="F23" s="20" t="inlineStr">
        <is>
          <t>Still encountered the issue (02/12/2025)
Still encountered the issue (07/01/2026)
Still encountered the issue(try use incognito and mobile still doesnt work (12/01/2026)
- Remarks: works on developers side, can recheck?</t>
        </is>
      </c>
      <c r="G23" s="286" t="inlineStr">
        <is>
          <t>Reopen</t>
        </is>
      </c>
      <c r="H23" s="286" t="n">
        <v>2</v>
      </c>
      <c r="I23" s="55" t="inlineStr">
        <is>
          <t>Sabrina</t>
        </is>
      </c>
      <c r="J23" s="286" t="n"/>
      <c r="K23" s="55" t="n">
        <v>45959</v>
      </c>
      <c r="L23" s="55" t="n">
        <v>45992</v>
      </c>
      <c r="M23" s="286" t="n"/>
      <c r="N23" s="286" t="n"/>
    </row>
    <row r="24" ht="306.75" customHeight="1">
      <c r="A24" s="286" t="inlineStr">
        <is>
          <t>D23</t>
        </is>
      </c>
      <c r="B24" s="286" t="inlineStr">
        <is>
          <t>Defect</t>
        </is>
      </c>
      <c r="C24" s="286" t="inlineStr">
        <is>
          <t>Profile</t>
        </is>
      </c>
      <c r="D24" s="28" t="n"/>
      <c r="E24" s="84" t="inlineStr">
        <is>
          <t>Start Date - End date , ongoing(Present) option can add during registration only, there's no Start Date- End Date, Ongoing(Present) in the work experience section profile after login
Expected : Allow to add and edit for Start Date- End Date, and add ongoing(Present) button</t>
        </is>
      </c>
      <c r="F24" s="20" t="inlineStr">
        <is>
          <t>Not able to select date for 'End Date'(02/12/2025)
Issue still persist for not able to select date for 'End Date'(07/01/2026) - Remarks: Works on developer side</t>
        </is>
      </c>
      <c r="G24" s="286" t="inlineStr">
        <is>
          <t>Fixed</t>
        </is>
      </c>
      <c r="H24" s="286" t="n">
        <v>1</v>
      </c>
      <c r="I24" s="55" t="inlineStr">
        <is>
          <t>Sabrina</t>
        </is>
      </c>
      <c r="J24" s="286" t="n"/>
      <c r="K24" s="55" t="n">
        <v>45959</v>
      </c>
      <c r="L24" s="55" t="n">
        <v>45992</v>
      </c>
      <c r="M24" s="286" t="n"/>
      <c r="N24" s="286" t="n"/>
    </row>
    <row r="25" ht="207" customHeight="1">
      <c r="A25" s="286" t="inlineStr">
        <is>
          <t>D24</t>
        </is>
      </c>
      <c r="B25" s="286" t="inlineStr">
        <is>
          <t>Defect</t>
        </is>
      </c>
      <c r="C25" s="286" t="inlineStr">
        <is>
          <t>Profile</t>
        </is>
      </c>
      <c r="D25" s="28" t="n"/>
      <c r="E25" s="84" t="inlineStr">
        <is>
          <t>After change 'Extend Application Validity' to 2 days and click Extend, no popup notification appears and the validity days area not updated</t>
        </is>
      </c>
      <c r="F25" s="76" t="inlineStr">
        <is>
          <t>Not able to view the latest validity date (02/12/2025)-Move to request R99</t>
        </is>
      </c>
      <c r="G25" s="286" t="inlineStr">
        <is>
          <t>Closed</t>
        </is>
      </c>
      <c r="H25" s="286" t="n">
        <v>1</v>
      </c>
      <c r="I25" s="55" t="inlineStr">
        <is>
          <t>Sabrina</t>
        </is>
      </c>
      <c r="J25" s="286" t="n"/>
      <c r="K25" s="55" t="n">
        <v>45959</v>
      </c>
      <c r="L25" s="55" t="n">
        <v>46009</v>
      </c>
      <c r="M25" s="55" t="n">
        <v>46029</v>
      </c>
      <c r="N25" s="286" t="n"/>
    </row>
    <row r="26" ht="207" customHeight="1">
      <c r="A26" s="286" t="inlineStr">
        <is>
          <t>D25</t>
        </is>
      </c>
      <c r="B26" s="286" t="inlineStr">
        <is>
          <t>Defect</t>
        </is>
      </c>
      <c r="C26" s="286" t="inlineStr">
        <is>
          <t>Profile</t>
        </is>
      </c>
      <c r="D26" s="28" t="inlineStr">
        <is>
          <t>`</t>
        </is>
      </c>
      <c r="E26" s="267" t="inlineStr">
        <is>
          <t>Apply now button redirect with job details not apply job
- Remarks: Works on developer side, can recheck?</t>
        </is>
      </c>
      <c r="F26" s="76" t="inlineStr">
        <is>
          <t>Issue still persist (07/01/2026)</t>
        </is>
      </c>
      <c r="G26" s="286" t="inlineStr">
        <is>
          <t>Fixed</t>
        </is>
      </c>
      <c r="H26" s="286" t="n">
        <v>1</v>
      </c>
      <c r="I26" s="55" t="inlineStr">
        <is>
          <t>Sabrina</t>
        </is>
      </c>
      <c r="J26" s="286" t="n"/>
      <c r="K26" s="55" t="n">
        <v>45959</v>
      </c>
      <c r="L26" s="55" t="n">
        <v>45992</v>
      </c>
      <c r="M26" s="286" t="n"/>
      <c r="N26" s="286" t="n"/>
    </row>
    <row r="27" ht="364.5" customHeight="1">
      <c r="A27" s="286" t="inlineStr">
        <is>
          <t>D26</t>
        </is>
      </c>
      <c r="B27" s="286" t="inlineStr">
        <is>
          <t>Defect</t>
        </is>
      </c>
      <c r="C27" s="286" t="inlineStr">
        <is>
          <t>Profile</t>
        </is>
      </c>
      <c r="D27" s="64" t="n"/>
      <c r="E27" s="17" t="inlineStr">
        <is>
          <t>There's job in requirement in same duration but there's no 'Recomended for you'</t>
        </is>
      </c>
      <c r="F27" s="19" t="inlineStr">
        <is>
          <t>Issue still persists (07/01/2026)</t>
        </is>
      </c>
      <c r="G27" s="290" t="inlineStr">
        <is>
          <t>Fixed</t>
        </is>
      </c>
      <c r="H27" s="286" t="n">
        <v>2</v>
      </c>
      <c r="I27" s="55" t="inlineStr">
        <is>
          <t>Sabrina</t>
        </is>
      </c>
      <c r="J27" s="286" t="n"/>
      <c r="K27" s="55" t="n">
        <v>45959</v>
      </c>
      <c r="L27" s="55" t="n">
        <v>46009</v>
      </c>
      <c r="M27" s="286" t="n"/>
      <c r="N27" s="286" t="n"/>
    </row>
    <row r="28" ht="364.5" customHeight="1">
      <c r="A28" s="286" t="inlineStr">
        <is>
          <t>D27</t>
        </is>
      </c>
      <c r="B28" s="286" t="inlineStr">
        <is>
          <t>Defect</t>
        </is>
      </c>
      <c r="C28" s="286" t="inlineStr">
        <is>
          <t>Profile</t>
        </is>
      </c>
      <c r="D28" s="28" t="n"/>
      <c r="E28" s="234" t="inlineStr">
        <is>
          <t>Salary filter in Internship Details set to RM 2000 – RM 2000, but recommended jobs show salary range RM 1,300 – RM 1,800, filter logic may not be applied correctly.</t>
        </is>
      </c>
      <c r="F28" s="151" t="inlineStr">
        <is>
          <t>Salary range exist but no recomended job
Issue still persists 07/01/2026</t>
        </is>
      </c>
      <c r="G28" s="286" t="inlineStr">
        <is>
          <t>Fixed</t>
        </is>
      </c>
      <c r="H28" s="286" t="n">
        <v>1</v>
      </c>
      <c r="I28" s="55" t="inlineStr">
        <is>
          <t>Sabrina</t>
        </is>
      </c>
      <c r="J28" s="286" t="n"/>
      <c r="K28" s="55" t="n">
        <v>45959</v>
      </c>
      <c r="L28" s="55" t="n">
        <v>45992</v>
      </c>
      <c r="M28" s="286" t="n"/>
      <c r="N28" s="286" t="n"/>
    </row>
    <row r="29" ht="237.75" customHeight="1">
      <c r="A29" s="286" t="inlineStr">
        <is>
          <t>D28</t>
        </is>
      </c>
      <c r="B29" s="286" t="inlineStr">
        <is>
          <t>Defect</t>
        </is>
      </c>
      <c r="C29" s="286" t="inlineStr">
        <is>
          <t>Profile</t>
        </is>
      </c>
      <c r="D29" s="28" t="n"/>
      <c r="E29" s="84" t="inlineStr">
        <is>
          <t>Language and timezone selection is non-functional, choose another language and timezone has no effect in the setting and changes doesnt save after reopen the setting for all users</t>
        </is>
      </c>
      <c r="F29" s="286" t="n"/>
      <c r="G29" s="286" t="inlineStr">
        <is>
          <t>In Queue</t>
        </is>
      </c>
      <c r="H29" s="286" t="n">
        <v>1</v>
      </c>
      <c r="I29" s="55" t="inlineStr">
        <is>
          <t>Sabrina</t>
        </is>
      </c>
      <c r="J29" s="286" t="n"/>
      <c r="K29" s="55" t="n">
        <v>45959</v>
      </c>
      <c r="L29" s="286" t="n"/>
      <c r="M29" s="286" t="n"/>
      <c r="N29" s="286" t="n"/>
    </row>
    <row r="30" ht="197.25" customHeight="1">
      <c r="A30" s="286" t="inlineStr">
        <is>
          <t>D29</t>
        </is>
      </c>
      <c r="B30" s="286" t="inlineStr">
        <is>
          <t>Defect</t>
        </is>
      </c>
      <c r="C30" s="286" t="inlineStr">
        <is>
          <t>Profile</t>
        </is>
      </c>
      <c r="D30" s="28" t="n"/>
      <c r="E30" s="84" t="inlineStr">
        <is>
          <t>System does not save alphabetic GPA input
email login: sabrina.ismail9@gmail.com</t>
        </is>
      </c>
      <c r="F30" s="286" t="n"/>
      <c r="G30" s="286" t="inlineStr">
        <is>
          <t>Closed</t>
        </is>
      </c>
      <c r="H30" s="286" t="n">
        <v>1</v>
      </c>
      <c r="I30" s="55" t="inlineStr">
        <is>
          <t>Sabrina</t>
        </is>
      </c>
      <c r="J30" s="286" t="n"/>
      <c r="K30" s="55" t="n">
        <v>45959</v>
      </c>
      <c r="L30" s="286" t="n"/>
      <c r="M30" s="55" t="n">
        <v>45992</v>
      </c>
      <c r="N30" s="286" t="n"/>
    </row>
    <row r="31" ht="197.25" customHeight="1">
      <c r="A31" s="286" t="inlineStr">
        <is>
          <t>D30</t>
        </is>
      </c>
      <c r="B31" s="286" t="inlineStr">
        <is>
          <t>Defect</t>
        </is>
      </c>
      <c r="C31" s="286" t="inlineStr">
        <is>
          <t>Profile</t>
        </is>
      </c>
      <c r="D31" s="28" t="n"/>
      <c r="E31" s="84" t="inlineStr">
        <is>
          <t>Duration set in Internship Preferred Start Date and Preferred End Date field displays correctly in the profile, but updates made during edit are not display in edit Internship details
email login: sabrina.ismail9@gmail.com</t>
        </is>
      </c>
      <c r="F31" s="20" t="inlineStr">
        <is>
          <t xml:space="preserve">Still encountred the issue
</t>
        </is>
      </c>
      <c r="G31" s="286" t="inlineStr">
        <is>
          <t>Fixed</t>
        </is>
      </c>
      <c r="H31" s="286" t="n">
        <v>1</v>
      </c>
      <c r="I31" s="55" t="inlineStr">
        <is>
          <t>Sabrina</t>
        </is>
      </c>
      <c r="J31" s="286" t="n"/>
      <c r="K31" s="55" t="n">
        <v>45959</v>
      </c>
      <c r="L31" s="286" t="n"/>
      <c r="M31" s="55" t="n"/>
      <c r="N31" s="286" t="n"/>
    </row>
    <row r="32" ht="197.25" customHeight="1">
      <c r="A32" s="286" t="inlineStr">
        <is>
          <t>D31</t>
        </is>
      </c>
      <c r="B32" s="286" t="inlineStr">
        <is>
          <t>Defect</t>
        </is>
      </c>
      <c r="C32" s="286" t="inlineStr">
        <is>
          <t>Profile</t>
        </is>
      </c>
      <c r="D32" s="64" t="n"/>
      <c r="E32" s="83" t="inlineStr">
        <is>
          <t>The phone number field only allows numeric digits and the plus sign (+).
Any other characters cannot be saved
email login: sabrina.ismail9@gmail.com</t>
        </is>
      </c>
      <c r="F32" s="86" t="n"/>
      <c r="G32" s="286" t="inlineStr">
        <is>
          <t>Closed</t>
        </is>
      </c>
      <c r="H32" s="286" t="n">
        <v>1</v>
      </c>
      <c r="I32" s="55" t="inlineStr">
        <is>
          <t>Sabrina</t>
        </is>
      </c>
      <c r="J32" s="286" t="n"/>
      <c r="K32" s="55" t="n">
        <v>45959</v>
      </c>
      <c r="L32" s="286" t="n"/>
      <c r="M32" s="230" t="n">
        <v>45992</v>
      </c>
      <c r="N32" s="286" t="n"/>
    </row>
    <row r="33" ht="211.5" customHeight="1">
      <c r="A33" s="286" t="inlineStr">
        <is>
          <t>D32</t>
        </is>
      </c>
      <c r="B33" s="286" t="inlineStr">
        <is>
          <t>Defect</t>
        </is>
      </c>
      <c r="C33" s="286" t="inlineStr">
        <is>
          <t>Profile</t>
        </is>
      </c>
      <c r="D33" s="64" t="n"/>
      <c r="E33" s="87" t="inlineStr">
        <is>
          <t>IC/Passport can save with special character
email login: sabrina.ismail9@gmail.com</t>
        </is>
      </c>
      <c r="F33" s="286" t="n"/>
      <c r="G33" s="286" t="inlineStr">
        <is>
          <t>Closed</t>
        </is>
      </c>
      <c r="H33" s="286" t="n">
        <v>1</v>
      </c>
      <c r="I33" s="55" t="inlineStr">
        <is>
          <t>Sabrina</t>
        </is>
      </c>
      <c r="J33" s="286" t="n"/>
      <c r="K33" s="55" t="n">
        <v>45959</v>
      </c>
      <c r="L33" s="290" t="n"/>
      <c r="M33" s="55" t="n">
        <v>45992</v>
      </c>
      <c r="N33" s="286" t="n"/>
    </row>
    <row r="34" ht="211.5" customHeight="1">
      <c r="A34" s="286" t="inlineStr">
        <is>
          <t>D33</t>
        </is>
      </c>
      <c r="B34" s="286" t="inlineStr">
        <is>
          <t>Defect</t>
        </is>
      </c>
      <c r="C34" s="286" t="inlineStr">
        <is>
          <t>Profile</t>
        </is>
      </c>
      <c r="D34" s="28" t="n"/>
      <c r="E34" s="84" t="inlineStr">
        <is>
          <t>Change filter 'Technology' to 'Information Technology' in Job page</t>
        </is>
      </c>
      <c r="F34" s="263" t="inlineStr">
        <is>
          <t>Still havent update for Industry, for job post 
change to Information Technology (07/01/2026)</t>
        </is>
      </c>
      <c r="G34" s="286" t="inlineStr">
        <is>
          <t>Fixed</t>
        </is>
      </c>
      <c r="H34" s="286" t="n">
        <v>1</v>
      </c>
      <c r="I34" s="55" t="inlineStr">
        <is>
          <t>Sabrina</t>
        </is>
      </c>
      <c r="J34" s="286" t="n"/>
      <c r="K34" s="55" t="n">
        <v>45959</v>
      </c>
      <c r="L34" s="55" t="n">
        <v>46009</v>
      </c>
      <c r="M34" s="286" t="n"/>
      <c r="N34" s="286" t="n"/>
    </row>
    <row r="35" ht="363" customHeight="1">
      <c r="A35" s="286" t="inlineStr">
        <is>
          <t>D34</t>
        </is>
      </c>
      <c r="B35" s="286" t="inlineStr">
        <is>
          <t>Defect</t>
        </is>
      </c>
      <c r="C35" s="286" t="inlineStr">
        <is>
          <t>Profile</t>
        </is>
      </c>
      <c r="D35" s="28" t="n"/>
      <c r="E35" s="84" t="inlineStr">
        <is>
          <t>Filter by this month for 'Internship Start Date', but no job result found from filter</t>
        </is>
      </c>
      <c r="F35" s="233" t="inlineStr">
        <is>
          <t xml:space="preserve">Still encountred the issue (01 Dec 2025)
Still encountred the issue (07 Jan 2026)
</t>
        </is>
      </c>
      <c r="G35" s="286" t="inlineStr">
        <is>
          <t>Fixed</t>
        </is>
      </c>
      <c r="H35" s="286" t="n">
        <v>2</v>
      </c>
      <c r="I35" s="55" t="inlineStr">
        <is>
          <t>Sabrina</t>
        </is>
      </c>
      <c r="J35" s="286" t="n"/>
      <c r="K35" s="55" t="n">
        <v>45959</v>
      </c>
      <c r="L35" s="55" t="n">
        <v>46009</v>
      </c>
      <c r="M35" s="290" t="n"/>
      <c r="N35" s="286" t="n"/>
    </row>
    <row r="36" ht="306" customHeight="1">
      <c r="A36" s="286" t="inlineStr">
        <is>
          <t>D35</t>
        </is>
      </c>
      <c r="B36" s="88" t="inlineStr">
        <is>
          <t>Defect</t>
        </is>
      </c>
      <c r="C36" s="286" t="inlineStr">
        <is>
          <t>Profile</t>
        </is>
      </c>
      <c r="D36" s="29" t="n"/>
      <c r="E36" s="24" t="inlineStr">
        <is>
          <t>Horizontal(left &amp; right) scrolling not functional 
on mobile view (before login and after login)</t>
        </is>
      </c>
      <c r="F36" s="135" t="inlineStr">
        <is>
          <t>Issue still persists (07/01/2026)</t>
        </is>
      </c>
      <c r="G36" s="290" t="inlineStr">
        <is>
          <t>Reopen</t>
        </is>
      </c>
      <c r="H36" s="286" t="n">
        <v>1</v>
      </c>
      <c r="I36" s="55" t="inlineStr">
        <is>
          <t>Sabrina</t>
        </is>
      </c>
      <c r="J36" s="88" t="n"/>
      <c r="K36" s="89" t="n">
        <v>45960</v>
      </c>
      <c r="L36" s="55" t="n">
        <v>46009</v>
      </c>
      <c r="M36" s="73" t="n"/>
      <c r="N36" s="73" t="n"/>
    </row>
    <row r="37" ht="189" customHeight="1">
      <c r="A37" s="286" t="inlineStr">
        <is>
          <t>D36</t>
        </is>
      </c>
      <c r="B37" s="26" t="inlineStr">
        <is>
          <t>Defect</t>
        </is>
      </c>
      <c r="C37" s="286" t="inlineStr">
        <is>
          <t>Profile</t>
        </is>
      </c>
      <c r="D37" s="75" t="n"/>
      <c r="E37" s="94" t="inlineStr">
        <is>
          <t>The layout doesnt working properly in 
register page(open with landscape from mobile)</t>
        </is>
      </c>
      <c r="F37" s="35" t="n"/>
      <c r="G37" s="90" t="inlineStr">
        <is>
          <t>Closed</t>
        </is>
      </c>
      <c r="H37" s="287" t="n">
        <v>1</v>
      </c>
      <c r="I37" s="85" t="inlineStr">
        <is>
          <t>Sabrina</t>
        </is>
      </c>
      <c r="J37" s="26" t="n"/>
      <c r="K37" s="31" t="n">
        <v>45960</v>
      </c>
      <c r="L37" s="55" t="n">
        <v>46009</v>
      </c>
      <c r="M37" s="55" t="n">
        <v>46029</v>
      </c>
      <c r="N37" s="27" t="n"/>
    </row>
    <row r="38" ht="189" customHeight="1">
      <c r="A38" s="286" t="inlineStr">
        <is>
          <t>D37</t>
        </is>
      </c>
      <c r="B38" s="88" t="inlineStr">
        <is>
          <t>Defect</t>
        </is>
      </c>
      <c r="C38" s="286" t="inlineStr">
        <is>
          <t>Profile</t>
        </is>
      </c>
      <c r="D38" s="73" t="n"/>
      <c r="E38" s="95" t="inlineStr">
        <is>
          <t>The layout doesnt working properly in 
register for company page(open with landscape from mobile)</t>
        </is>
      </c>
      <c r="F38" s="288" t="n"/>
      <c r="G38" s="286" t="inlineStr">
        <is>
          <t>In Queue</t>
        </is>
      </c>
      <c r="H38" s="286" t="n">
        <v>1</v>
      </c>
      <c r="I38" s="55" t="inlineStr">
        <is>
          <t>Sabrina</t>
        </is>
      </c>
      <c r="J38" s="88" t="n"/>
      <c r="K38" s="89" t="n">
        <v>45960</v>
      </c>
      <c r="L38" s="286" t="n"/>
      <c r="M38" s="73" t="n"/>
      <c r="N38" s="73" t="n"/>
    </row>
    <row r="39" ht="189" customHeight="1">
      <c r="A39" s="286" t="inlineStr">
        <is>
          <t>D38</t>
        </is>
      </c>
      <c r="B39" s="286" t="inlineStr">
        <is>
          <t>Defect</t>
        </is>
      </c>
      <c r="C39" s="286" t="inlineStr">
        <is>
          <t>Profile</t>
        </is>
      </c>
      <c r="D39" s="97" t="n"/>
      <c r="E39" s="82" t="inlineStr">
        <is>
          <t>Failed to download resume in the mobile</t>
        </is>
      </c>
      <c r="F39" s="88" t="n"/>
      <c r="G39" s="286" t="inlineStr">
        <is>
          <t>In Queue</t>
        </is>
      </c>
      <c r="H39" s="286" t="n">
        <v>1</v>
      </c>
      <c r="I39" s="55" t="inlineStr">
        <is>
          <t>Sabrina</t>
        </is>
      </c>
      <c r="J39" s="88" t="n"/>
      <c r="K39" s="89" t="n">
        <v>45960</v>
      </c>
      <c r="L39" s="286" t="n"/>
      <c r="M39" s="73" t="n"/>
      <c r="N39" s="73" t="n"/>
    </row>
    <row r="40" ht="189" customHeight="1">
      <c r="A40" s="286" t="inlineStr">
        <is>
          <t>D39</t>
        </is>
      </c>
      <c r="B40" s="88" t="inlineStr">
        <is>
          <t>Defect</t>
        </is>
      </c>
      <c r="C40" s="286" t="inlineStr">
        <is>
          <t>Profile</t>
        </is>
      </c>
      <c r="D40" s="73" t="n"/>
      <c r="E40" s="82" t="inlineStr">
        <is>
          <t>Incorrect company name in Reject status
Application &gt; Rejected</t>
        </is>
      </c>
      <c r="F40" s="88" t="n"/>
      <c r="G40" s="286" t="inlineStr">
        <is>
          <t>Closed</t>
        </is>
      </c>
      <c r="H40" s="286" t="n">
        <v>1</v>
      </c>
      <c r="I40" s="55" t="inlineStr">
        <is>
          <t>Sabrina</t>
        </is>
      </c>
      <c r="J40" s="88" t="n"/>
      <c r="K40" s="89" t="n">
        <v>45960</v>
      </c>
      <c r="L40" s="286" t="n"/>
      <c r="M40" s="229" t="n">
        <v>45992</v>
      </c>
      <c r="N40" s="73" t="n"/>
    </row>
    <row r="41" ht="189" customHeight="1">
      <c r="A41" s="286" t="inlineStr">
        <is>
          <t>D40</t>
        </is>
      </c>
      <c r="B41" s="88" t="inlineStr">
        <is>
          <t>Defect</t>
        </is>
      </c>
      <c r="C41" s="286" t="inlineStr">
        <is>
          <t>Profile</t>
        </is>
      </c>
      <c r="D41" s="73" t="n"/>
      <c r="E41" s="82" t="inlineStr">
        <is>
          <t>Resume was successfully attached in Profile , but it does not appear under the ‘Submitted CV’ section of my application</t>
        </is>
      </c>
      <c r="F41" s="20" t="inlineStr">
        <is>
          <t xml:space="preserve">Still encountered the issue
Developer Note: Can try to re-uploading new CV, it works on our side
</t>
        </is>
      </c>
      <c r="G41" s="286" t="inlineStr">
        <is>
          <t>Fixed</t>
        </is>
      </c>
      <c r="H41" s="286" t="n">
        <v>1</v>
      </c>
      <c r="I41" s="55" t="inlineStr">
        <is>
          <t>Sabrina</t>
        </is>
      </c>
      <c r="J41" s="88" t="n"/>
      <c r="K41" s="89" t="n">
        <v>45960</v>
      </c>
      <c r="L41" s="286" t="n"/>
      <c r="M41" s="229" t="n">
        <v>46357</v>
      </c>
      <c r="N41" s="73" t="n"/>
    </row>
    <row r="42" ht="288" customHeight="1">
      <c r="A42" s="286" t="inlineStr">
        <is>
          <t>D41</t>
        </is>
      </c>
      <c r="B42" s="88" t="inlineStr">
        <is>
          <t>Defect</t>
        </is>
      </c>
      <c r="C42" s="286" t="inlineStr">
        <is>
          <t>Profile</t>
        </is>
      </c>
      <c r="D42" s="73" t="n"/>
      <c r="E42" s="82" t="inlineStr">
        <is>
          <t>Failed to download cetificate in edit certifcate</t>
        </is>
      </c>
      <c r="F42" s="20" t="inlineStr">
        <is>
          <t xml:space="preserve">Still encountered the issue
Developer Note: Can try to re-uploading new CV, it works on our side
</t>
        </is>
      </c>
      <c r="G42" s="286" t="inlineStr">
        <is>
          <t>Fixed</t>
        </is>
      </c>
      <c r="H42" s="286" t="n">
        <v>1</v>
      </c>
      <c r="I42" s="55" t="inlineStr">
        <is>
          <t>Sabrina</t>
        </is>
      </c>
      <c r="J42" s="88" t="n"/>
      <c r="K42" s="89" t="n">
        <v>45960</v>
      </c>
      <c r="L42" s="286" t="n"/>
      <c r="M42" s="229" t="n">
        <v>46357</v>
      </c>
      <c r="N42" s="73" t="n"/>
    </row>
    <row r="43" ht="137.25" customHeight="1">
      <c r="A43" s="286" t="inlineStr">
        <is>
          <t>D42</t>
        </is>
      </c>
      <c r="B43" s="88" t="inlineStr">
        <is>
          <t>Defect</t>
        </is>
      </c>
      <c r="C43" s="286" t="inlineStr">
        <is>
          <t>Profile</t>
        </is>
      </c>
      <c r="D43" s="73" t="n"/>
      <c r="E43" s="82" t="inlineStr">
        <is>
          <t>The username should not allow only special characters. It must contain at least 3 alphabetic character</t>
        </is>
      </c>
      <c r="F43" s="88" t="n"/>
      <c r="G43" s="286" t="inlineStr">
        <is>
          <t>Closed</t>
        </is>
      </c>
      <c r="H43" s="286" t="n">
        <v>1</v>
      </c>
      <c r="I43" s="55" t="inlineStr">
        <is>
          <t>Sabrina</t>
        </is>
      </c>
      <c r="J43" s="88" t="n"/>
      <c r="K43" s="89" t="n">
        <v>45960</v>
      </c>
      <c r="L43" s="55" t="n">
        <v>46009</v>
      </c>
      <c r="M43" s="55" t="n">
        <v>46029</v>
      </c>
      <c r="N43" s="73" t="n"/>
    </row>
    <row r="44" ht="137.25" customHeight="1">
      <c r="A44" s="286" t="inlineStr">
        <is>
          <t>D43</t>
        </is>
      </c>
      <c r="B44" s="88" t="inlineStr">
        <is>
          <t>Defect</t>
        </is>
      </c>
      <c r="C44" s="286" t="inlineStr">
        <is>
          <t>Profile</t>
        </is>
      </c>
      <c r="D44" s="73" t="n"/>
      <c r="E44" s="98" t="inlineStr">
        <is>
          <t>The username should not allow only special numeric. It must contain at least 3 alphabetic character</t>
        </is>
      </c>
      <c r="F44" s="88" t="n"/>
      <c r="G44" s="286" t="inlineStr">
        <is>
          <t>Closed</t>
        </is>
      </c>
      <c r="H44" s="286" t="n">
        <v>1</v>
      </c>
      <c r="I44" s="55" t="inlineStr">
        <is>
          <t>Sabrina</t>
        </is>
      </c>
      <c r="J44" s="88" t="n"/>
      <c r="K44" s="89" t="n">
        <v>45960</v>
      </c>
      <c r="L44" s="55" t="n">
        <v>46009</v>
      </c>
      <c r="M44" s="55" t="n">
        <v>46029</v>
      </c>
      <c r="N44" s="73" t="n"/>
    </row>
    <row r="45" ht="137.25" customHeight="1">
      <c r="A45" s="286" t="inlineStr">
        <is>
          <t>D44</t>
        </is>
      </c>
      <c r="B45" s="26" t="inlineStr">
        <is>
          <t>Defect</t>
        </is>
      </c>
      <c r="C45" s="286" t="inlineStr">
        <is>
          <t>Profile</t>
        </is>
      </c>
      <c r="D45" s="27" t="n"/>
      <c r="E45" s="24" t="inlineStr">
        <is>
          <t>The First Name,Middle Name and Last Name should not allow only special characters. It must contain at least 3 alphabetic character</t>
        </is>
      </c>
      <c r="F45" s="26" t="n"/>
      <c r="G45" s="287" t="inlineStr">
        <is>
          <t>Closed</t>
        </is>
      </c>
      <c r="H45" s="287" t="n">
        <v>1</v>
      </c>
      <c r="I45" s="85" t="inlineStr">
        <is>
          <t>Sabrina</t>
        </is>
      </c>
      <c r="J45" s="26" t="n"/>
      <c r="K45" s="31" t="n">
        <v>45960</v>
      </c>
      <c r="L45" s="55" t="n">
        <v>46009</v>
      </c>
      <c r="M45" s="55" t="n">
        <v>46029</v>
      </c>
      <c r="N45" s="27" t="n"/>
    </row>
    <row r="46" ht="149.25" customHeight="1">
      <c r="A46" s="286" t="inlineStr">
        <is>
          <t>D45</t>
        </is>
      </c>
      <c r="B46" s="88" t="inlineStr">
        <is>
          <t>Defect</t>
        </is>
      </c>
      <c r="C46" s="286" t="inlineStr">
        <is>
          <t>Profile</t>
        </is>
      </c>
      <c r="D46" s="73" t="n"/>
      <c r="E46" s="82" t="inlineStr">
        <is>
          <t>The company request was rejected by the admin, but the status remains 'Under Review' after logging in as the company. Should not able to proceed due the status is rejected and rejected satus message
Test Data:
Login: Company
Email: nur.sabrina@fit-pioneer.com
Password: AbcDef123!@##</t>
        </is>
      </c>
      <c r="F46" s="88" t="n"/>
      <c r="G46" s="287" t="inlineStr">
        <is>
          <t>In Queue</t>
        </is>
      </c>
      <c r="H46" s="286" t="n">
        <v>1</v>
      </c>
      <c r="I46" s="55" t="inlineStr">
        <is>
          <t>Sabrina</t>
        </is>
      </c>
      <c r="J46" s="88" t="n"/>
      <c r="K46" s="89" t="n">
        <v>45961</v>
      </c>
      <c r="L46" s="286" t="n"/>
      <c r="M46" s="73" t="n"/>
      <c r="N46" s="73" t="n"/>
    </row>
    <row r="47" ht="165.75" customHeight="1">
      <c r="A47" s="286" t="inlineStr">
        <is>
          <t>D46</t>
        </is>
      </c>
      <c r="B47" s="88" t="inlineStr">
        <is>
          <t>Defect</t>
        </is>
      </c>
      <c r="C47" s="286" t="inlineStr">
        <is>
          <t>Profile</t>
        </is>
      </c>
      <c r="D47" s="73" t="n"/>
      <c r="E47" s="82" t="inlineStr">
        <is>
          <t>Login as Company, allow proceed to the next step even though mandatory fields are not filled in even the last page cant proceed to submit
Job Management &gt; Create Job Listing
Test Data:
Login:Company
Email: nur.sabrina@fit-pioneer.com
Password: AbcDef123!@##</t>
        </is>
      </c>
      <c r="F47" s="88" t="n"/>
      <c r="G47" s="286" t="inlineStr">
        <is>
          <t>In Queue</t>
        </is>
      </c>
      <c r="H47" s="286" t="n">
        <v>1</v>
      </c>
      <c r="I47" s="55" t="inlineStr">
        <is>
          <t>Sabrina</t>
        </is>
      </c>
      <c r="J47" s="88" t="n"/>
      <c r="K47" s="89" t="n">
        <v>45961</v>
      </c>
      <c r="L47" s="286" t="n"/>
      <c r="M47" s="73" t="n"/>
      <c r="N47" s="73" t="n"/>
    </row>
    <row r="48" ht="149.25" customHeight="1">
      <c r="A48" s="286" t="inlineStr">
        <is>
          <t>D47</t>
        </is>
      </c>
      <c r="B48" s="88" t="inlineStr">
        <is>
          <t>Defect</t>
        </is>
      </c>
      <c r="C48" s="286" t="inlineStr">
        <is>
          <t>Profile</t>
        </is>
      </c>
      <c r="D48" s="73" t="n"/>
      <c r="E48" s="84" t="inlineStr">
        <is>
          <t>Unable to Approve publish job request in Monitoring page under Admin</t>
        </is>
      </c>
      <c r="F48" s="88" t="n"/>
      <c r="G48" s="286" t="inlineStr">
        <is>
          <t>In Queue</t>
        </is>
      </c>
      <c r="H48" s="286" t="n">
        <v>1</v>
      </c>
      <c r="I48" s="55" t="inlineStr">
        <is>
          <t>Sabrina</t>
        </is>
      </c>
      <c r="J48" s="88" t="n"/>
      <c r="K48" s="89" t="n">
        <v>45961</v>
      </c>
      <c r="L48" s="286" t="n"/>
      <c r="M48" s="73" t="n"/>
      <c r="N48" s="73" t="n"/>
    </row>
    <row r="49" ht="149.25" customHeight="1">
      <c r="A49" s="286" t="inlineStr">
        <is>
          <t>D48</t>
        </is>
      </c>
      <c r="B49" s="88" t="inlineStr">
        <is>
          <t>Defect</t>
        </is>
      </c>
      <c r="C49" s="286" t="inlineStr">
        <is>
          <t>Profile</t>
        </is>
      </c>
      <c r="D49" s="73" t="n"/>
      <c r="E49" s="84" t="inlineStr">
        <is>
          <t>Login as Admin, Click "View" in monitoring page , page direct to error page
Something went wrong
Minified React error #31; visit https://react.dev/errors/31?args[]=object%20with%20keys%20%7Bcity%2C%20state%7D for the full message or use the non-minified dev environment for full errors and additional helpful warnings.</t>
        </is>
      </c>
      <c r="F49" s="88" t="n"/>
      <c r="G49" s="286" t="inlineStr">
        <is>
          <t>In Queue</t>
        </is>
      </c>
      <c r="H49" s="286" t="n">
        <v>1</v>
      </c>
      <c r="I49" s="55" t="inlineStr">
        <is>
          <t>Sabrina</t>
        </is>
      </c>
      <c r="J49" s="88" t="n"/>
      <c r="K49" s="89" t="n">
        <v>45961</v>
      </c>
      <c r="L49" s="286" t="n"/>
      <c r="M49" s="27" t="n"/>
      <c r="N49" s="27" t="n"/>
    </row>
    <row r="50" ht="149.25" customHeight="1">
      <c r="A50" s="286" t="inlineStr">
        <is>
          <t>D49</t>
        </is>
      </c>
      <c r="B50" s="88" t="inlineStr">
        <is>
          <t>Defect</t>
        </is>
      </c>
      <c r="C50" s="286" t="inlineStr">
        <is>
          <t>Profile</t>
        </is>
      </c>
      <c r="D50" s="73" t="n"/>
      <c r="E50" s="84" t="inlineStr">
        <is>
          <t>Login as Admin, in monitoring page , no company request for publish job</t>
        </is>
      </c>
      <c r="F50" s="88" t="n"/>
      <c r="G50" s="286" t="inlineStr">
        <is>
          <t>In Queue</t>
        </is>
      </c>
      <c r="H50" s="286" t="n">
        <v>1</v>
      </c>
      <c r="I50" s="55" t="inlineStr">
        <is>
          <t>Sabrina</t>
        </is>
      </c>
      <c r="J50" s="55" t="n"/>
      <c r="K50" s="89" t="n">
        <v>45961</v>
      </c>
      <c r="L50" s="286" t="n"/>
      <c r="M50" s="73" t="n"/>
      <c r="N50" s="73" t="n"/>
    </row>
    <row r="51" ht="225" customHeight="1">
      <c r="A51" s="286" t="inlineStr">
        <is>
          <t>D50</t>
        </is>
      </c>
      <c r="B51" s="88" t="inlineStr">
        <is>
          <t>Defect</t>
        </is>
      </c>
      <c r="C51" s="286" t="inlineStr">
        <is>
          <t>Profile</t>
        </is>
      </c>
      <c r="D51" s="73" t="n"/>
      <c r="E51" s="84" t="inlineStr">
        <is>
          <t>Login as Candidate(Student), Status Shortlisted, Activate Offer no company name and submitted CV.</t>
        </is>
      </c>
      <c r="F51" s="88" t="n"/>
      <c r="G51" s="286" t="inlineStr">
        <is>
          <t>In Queue</t>
        </is>
      </c>
      <c r="H51" s="286" t="n">
        <v>1</v>
      </c>
      <c r="I51" s="55" t="inlineStr">
        <is>
          <t>Sabrina</t>
        </is>
      </c>
      <c r="J51" s="55" t="n"/>
      <c r="K51" s="89" t="n">
        <v>45961</v>
      </c>
      <c r="L51" s="286" t="n"/>
      <c r="M51" s="73" t="n"/>
      <c r="N51" s="73" t="n"/>
    </row>
    <row r="52" ht="149.25" customHeight="1">
      <c r="A52" s="286" t="inlineStr">
        <is>
          <t>D51</t>
        </is>
      </c>
      <c r="B52" s="88" t="inlineStr">
        <is>
          <t>Defect</t>
        </is>
      </c>
      <c r="C52" s="286" t="inlineStr">
        <is>
          <t>Profile</t>
        </is>
      </c>
      <c r="D52" s="73" t="n"/>
      <c r="E52" s="84" t="inlineStr">
        <is>
          <t>Download the offer letter for the position; the filename is not the same as the uploaded 
Application  &gt; Active Offer</t>
        </is>
      </c>
      <c r="F52" s="88" t="n"/>
      <c r="G52" s="286" t="inlineStr">
        <is>
          <t>In Queue</t>
        </is>
      </c>
      <c r="H52" s="286" t="n">
        <v>1</v>
      </c>
      <c r="I52" s="55" t="inlineStr">
        <is>
          <t>Sabrina</t>
        </is>
      </c>
      <c r="J52" s="55" t="n"/>
      <c r="K52" s="89" t="n">
        <v>45961</v>
      </c>
      <c r="L52" s="286" t="n"/>
      <c r="M52" s="73" t="n"/>
      <c r="N52" s="73" t="n"/>
    </row>
    <row r="53" ht="149.25" customHeight="1">
      <c r="A53" s="286" t="inlineStr">
        <is>
          <t>D52</t>
        </is>
      </c>
      <c r="B53" s="88" t="inlineStr">
        <is>
          <t>Defect</t>
        </is>
      </c>
      <c r="C53" s="286" t="inlineStr">
        <is>
          <t>Profile</t>
        </is>
      </c>
      <c r="D53" s="73" t="n"/>
      <c r="E53" s="84" t="inlineStr">
        <is>
          <t>No "Start Date, End Date, Duration" info in "Employee Information"
Login: Company
Email: sesagi153@gmail.com
Password: 12345678</t>
        </is>
      </c>
      <c r="F53" s="88" t="n"/>
      <c r="G53" s="286" t="inlineStr">
        <is>
          <t>In Queue</t>
        </is>
      </c>
      <c r="H53" s="286" t="n">
        <v>1</v>
      </c>
      <c r="I53" s="55" t="inlineStr">
        <is>
          <t>Sabrina</t>
        </is>
      </c>
      <c r="J53" s="55" t="n"/>
      <c r="K53" s="89" t="n">
        <v>45961</v>
      </c>
      <c r="L53" s="286" t="n"/>
      <c r="M53" s="73" t="n"/>
      <c r="N53" s="73" t="n"/>
    </row>
    <row r="54" ht="213" customHeight="1">
      <c r="A54" s="286" t="inlineStr">
        <is>
          <t>D53</t>
        </is>
      </c>
      <c r="B54" s="88" t="inlineStr">
        <is>
          <t>Defect</t>
        </is>
      </c>
      <c r="C54" s="286" t="inlineStr">
        <is>
          <t>Profile</t>
        </is>
      </c>
      <c r="D54" s="73" t="n"/>
      <c r="E54" s="84" t="inlineStr">
        <is>
          <t>After 'Request Early Completion' , click for 'Cancel Request' the button non functional</t>
        </is>
      </c>
      <c r="F54" s="88" t="n"/>
      <c r="G54" s="286" t="inlineStr">
        <is>
          <t>In Queue</t>
        </is>
      </c>
      <c r="H54" s="286" t="n">
        <v>1</v>
      </c>
      <c r="I54" s="55" t="inlineStr">
        <is>
          <t>Sabrina</t>
        </is>
      </c>
      <c r="J54" s="55" t="n"/>
      <c r="K54" s="89" t="n">
        <v>45961</v>
      </c>
      <c r="L54" s="55" t="n"/>
      <c r="M54" s="73" t="n"/>
      <c r="N54" s="73" t="n"/>
    </row>
    <row r="55" ht="252.75" customHeight="1">
      <c r="A55" s="286" t="inlineStr">
        <is>
          <t>D54</t>
        </is>
      </c>
      <c r="B55" s="88" t="inlineStr">
        <is>
          <t>Request</t>
        </is>
      </c>
      <c r="C55" s="286" t="inlineStr">
        <is>
          <t>Profile</t>
        </is>
      </c>
      <c r="D55" s="73" t="n"/>
      <c r="E55" s="82" t="inlineStr">
        <is>
          <t>"Request termination" while ‘Request Early Completion’ is still pending, no changes are applied and no error notification is displayed</t>
        </is>
      </c>
      <c r="F55" s="88" t="n"/>
      <c r="G55" s="286" t="inlineStr">
        <is>
          <t>In Queue</t>
        </is>
      </c>
      <c r="H55" s="286" t="n">
        <v>1</v>
      </c>
      <c r="I55" s="55" t="inlineStr">
        <is>
          <t>Sabrina</t>
        </is>
      </c>
      <c r="J55" s="55" t="n"/>
      <c r="K55" s="89" t="n">
        <v>45961</v>
      </c>
      <c r="L55" s="286" t="n"/>
      <c r="M55" s="73" t="n"/>
      <c r="N55" s="73" t="n"/>
    </row>
    <row r="56" ht="299.25" customHeight="1">
      <c r="A56" s="286" t="inlineStr">
        <is>
          <t>D55</t>
        </is>
      </c>
      <c r="B56" s="88" t="inlineStr">
        <is>
          <t>Defect</t>
        </is>
      </c>
      <c r="C56" s="286" t="inlineStr">
        <is>
          <t>Profile</t>
        </is>
      </c>
      <c r="D56" s="73" t="n"/>
      <c r="E56" s="82" t="inlineStr">
        <is>
          <t>Login as Company, no option edit for "Company Size" in profile
Login: Company
Email: sesagi153@gmail.com
Password: 12345678</t>
        </is>
      </c>
      <c r="F56" s="88" t="n"/>
      <c r="G56" s="286" t="inlineStr">
        <is>
          <t>In Queue</t>
        </is>
      </c>
      <c r="H56" s="286" t="n">
        <v>1</v>
      </c>
      <c r="I56" s="55" t="inlineStr">
        <is>
          <t>Sabrina</t>
        </is>
      </c>
      <c r="J56" s="55" t="n"/>
      <c r="K56" s="89" t="n">
        <v>45961</v>
      </c>
      <c r="L56" s="286" t="n"/>
      <c r="M56" s="73" t="n"/>
      <c r="N56" s="73" t="n"/>
    </row>
    <row r="57" ht="149.25" customHeight="1">
      <c r="A57" s="286" t="inlineStr">
        <is>
          <t>D56</t>
        </is>
      </c>
      <c r="B57" s="88" t="inlineStr">
        <is>
          <t>Defect</t>
        </is>
      </c>
      <c r="C57" s="286" t="inlineStr">
        <is>
          <t>Profile</t>
        </is>
      </c>
      <c r="D57" s="73" t="n"/>
      <c r="E57" s="82" t="inlineStr">
        <is>
          <t>Login as Company, no option edit for "Point of Contact" in profile
Test Data:
Login: Company
Email: sesagi153@gmail.com
Password: 12345678</t>
        </is>
      </c>
      <c r="F57" s="88" t="n"/>
      <c r="G57" s="286" t="inlineStr">
        <is>
          <t>In Queue</t>
        </is>
      </c>
      <c r="H57" s="286" t="n">
        <v>1</v>
      </c>
      <c r="I57" s="55" t="inlineStr">
        <is>
          <t>Sabrina</t>
        </is>
      </c>
      <c r="J57" s="55" t="n"/>
      <c r="K57" s="89" t="n">
        <v>45961</v>
      </c>
      <c r="L57" s="286" t="n"/>
      <c r="M57" s="73" t="n"/>
      <c r="N57" s="73" t="n"/>
    </row>
    <row r="58" ht="269.25" customHeight="1">
      <c r="A58" s="286" t="inlineStr">
        <is>
          <t>D57</t>
        </is>
      </c>
      <c r="B58" s="88" t="inlineStr">
        <is>
          <t>Defect</t>
        </is>
      </c>
      <c r="C58" s="286" t="inlineStr">
        <is>
          <t>Profile</t>
        </is>
      </c>
      <c r="D58" s="73" t="n"/>
      <c r="E58" s="20" t="inlineStr">
        <is>
          <t>Login as Company, Click 'Mark as Read ' and 'Mark all as Read', the function it doesnt work, the message still 'unread'
Test Data:
Login: Company
Email: sesagi153@gmail.com
Password: 12345678</t>
        </is>
      </c>
      <c r="F58" s="88" t="n"/>
      <c r="G58" s="286" t="inlineStr">
        <is>
          <t>In Queue</t>
        </is>
      </c>
      <c r="H58" s="286" t="n">
        <v>1</v>
      </c>
      <c r="I58" s="55" t="inlineStr">
        <is>
          <t>Sabrina</t>
        </is>
      </c>
      <c r="J58" s="55" t="n"/>
      <c r="K58" s="89" t="n">
        <v>45961</v>
      </c>
      <c r="L58" s="286" t="n"/>
      <c r="M58" s="73" t="n"/>
      <c r="N58" s="73" t="n"/>
    </row>
    <row r="59" ht="269.25" customHeight="1">
      <c r="A59" s="286" t="inlineStr">
        <is>
          <t>D58</t>
        </is>
      </c>
      <c r="B59" s="88" t="inlineStr">
        <is>
          <t>Defect</t>
        </is>
      </c>
      <c r="C59" s="286" t="inlineStr">
        <is>
          <t>Profile</t>
        </is>
      </c>
      <c r="D59" s="73" t="n"/>
      <c r="E59" s="20" t="inlineStr">
        <is>
          <t>After fillup the details  'Search Candidate still grey not able to click in Universities and Programmes
Test Data:
Login: Company
Email: sesagi153@gmail.com
Password: 12345678</t>
        </is>
      </c>
      <c r="F59" s="88" t="n"/>
      <c r="G59" s="286" t="inlineStr">
        <is>
          <t>In Queue</t>
        </is>
      </c>
      <c r="H59" s="286" t="n">
        <v>1</v>
      </c>
      <c r="I59" s="55" t="inlineStr">
        <is>
          <t>Sabrina</t>
        </is>
      </c>
      <c r="J59" s="55" t="n"/>
      <c r="K59" s="89" t="n">
        <v>45961</v>
      </c>
      <c r="L59" s="55" t="n"/>
      <c r="M59" s="73" t="n"/>
      <c r="N59" s="73" t="n"/>
    </row>
    <row r="60" ht="269.25" customHeight="1">
      <c r="A60" s="286" t="inlineStr">
        <is>
          <t>D59</t>
        </is>
      </c>
      <c r="B60" s="88" t="inlineStr">
        <is>
          <t>Defect</t>
        </is>
      </c>
      <c r="C60" s="286" t="inlineStr">
        <is>
          <t>Profile</t>
        </is>
      </c>
      <c r="D60" s="73" t="n"/>
      <c r="E60" s="17" t="inlineStr">
        <is>
          <t>No document processes under Employees, but popup notification message "Company Verification In Progress
Your documents are undergoing verification. You may continue browsing candidates and features available to approved companies."
Test Data:
Login: Company
Email: sesagi153@gmail.com
Password: 12345678</t>
        </is>
      </c>
      <c r="F60" s="26" t="n"/>
      <c r="G60" s="286" t="inlineStr">
        <is>
          <t>In Queue</t>
        </is>
      </c>
      <c r="H60" s="286" t="n">
        <v>1</v>
      </c>
      <c r="I60" s="55" t="inlineStr">
        <is>
          <t>Sabrina</t>
        </is>
      </c>
      <c r="J60" s="55" t="n"/>
      <c r="K60" s="89" t="n">
        <v>45961</v>
      </c>
      <c r="L60" s="85" t="n"/>
      <c r="M60" s="27" t="n"/>
      <c r="N60" s="27" t="n"/>
    </row>
    <row r="61" ht="215.25" customHeight="1">
      <c r="A61" s="286" t="inlineStr">
        <is>
          <t>D60</t>
        </is>
      </c>
      <c r="B61" s="88" t="inlineStr">
        <is>
          <t>Defect</t>
        </is>
      </c>
      <c r="C61" s="286" t="inlineStr">
        <is>
          <t>Profile</t>
        </is>
      </c>
      <c r="D61" s="73" t="n"/>
      <c r="E61" s="101" t="inlineStr">
        <is>
          <t>No document processes under Applications, but popup notification message "Company Verification In Progress
Your documents are undergoing verification. You may continue browsing candidates and features available to approved companies."
Test Data:
Login: Company
Email: sesagi153@gmail.com
Password: 12345678</t>
        </is>
      </c>
      <c r="F61" s="88" t="n"/>
      <c r="G61" s="286" t="inlineStr">
        <is>
          <t>In Queue</t>
        </is>
      </c>
      <c r="H61" s="286" t="n">
        <v>1</v>
      </c>
      <c r="I61" s="55" t="inlineStr">
        <is>
          <t>Sabrina</t>
        </is>
      </c>
      <c r="J61" s="55" t="n"/>
      <c r="K61" s="89" t="n">
        <v>45961</v>
      </c>
      <c r="L61" s="55" t="n"/>
      <c r="M61" s="73" t="n"/>
      <c r="N61" s="73" t="n"/>
    </row>
    <row r="62" ht="215.25" customHeight="1">
      <c r="A62" s="286" t="inlineStr">
        <is>
          <t>D61</t>
        </is>
      </c>
      <c r="B62" s="88" t="inlineStr">
        <is>
          <t>Defect</t>
        </is>
      </c>
      <c r="C62" s="286" t="inlineStr">
        <is>
          <t>Profile</t>
        </is>
      </c>
      <c r="D62" s="73" t="n"/>
      <c r="E62" s="80" t="inlineStr">
        <is>
          <t>Pending requests should display the employee’s name and position under Employee
Login: Company
Email: sesagi153@gmail.com
Password: 12345678</t>
        </is>
      </c>
      <c r="F62" s="88" t="n"/>
      <c r="G62" s="286" t="inlineStr">
        <is>
          <t>In Queue</t>
        </is>
      </c>
      <c r="H62" s="286" t="n">
        <v>1</v>
      </c>
      <c r="I62" s="55" t="inlineStr">
        <is>
          <t>Sabrina</t>
        </is>
      </c>
      <c r="J62" s="55" t="n"/>
      <c r="K62" s="89" t="n">
        <v>45961</v>
      </c>
      <c r="L62" s="55" t="n"/>
      <c r="M62" s="73" t="n"/>
      <c r="N62" s="73" t="n"/>
    </row>
    <row r="63" ht="215.25" customHeight="1">
      <c r="A63" s="286" t="inlineStr">
        <is>
          <t>D62</t>
        </is>
      </c>
      <c r="B63" s="88" t="inlineStr">
        <is>
          <t>Defect</t>
        </is>
      </c>
      <c r="C63" s="286" t="inlineStr">
        <is>
          <t>Profile</t>
        </is>
      </c>
      <c r="D63" s="73" t="n"/>
      <c r="E63" s="80" t="inlineStr">
        <is>
          <t>Click Submit button, the status still remain 'Draft', expected result after submit should change to  Pending  status
Login: Company
Email: sesagi153@gmail.com
Password: 12345678</t>
        </is>
      </c>
      <c r="F63" s="88" t="n"/>
      <c r="G63" s="286" t="inlineStr">
        <is>
          <t>In Queue</t>
        </is>
      </c>
      <c r="H63" s="286" t="n">
        <v>1</v>
      </c>
      <c r="I63" s="55" t="inlineStr">
        <is>
          <t>Sabrina</t>
        </is>
      </c>
      <c r="J63" s="55" t="n"/>
      <c r="K63" s="89" t="n">
        <v>45961</v>
      </c>
      <c r="L63" s="55" t="n"/>
      <c r="M63" s="73" t="n"/>
      <c r="N63" s="73" t="n"/>
    </row>
    <row r="64" ht="215.25" customHeight="1">
      <c r="A64" s="286" t="inlineStr">
        <is>
          <t>D63</t>
        </is>
      </c>
      <c r="B64" s="88" t="inlineStr">
        <is>
          <t>Defect</t>
        </is>
      </c>
      <c r="C64" s="286" t="inlineStr">
        <is>
          <t>Profile</t>
        </is>
      </c>
      <c r="D64" s="73" t="n"/>
      <c r="E64" s="80" t="inlineStr">
        <is>
          <t>Wrong info for 'Candidate,Job, Start in the employees page
Login: Company
Email: sesagi153@gmail.com
Password: 12345678</t>
        </is>
      </c>
      <c r="F64" s="88" t="n"/>
      <c r="G64" s="286" t="inlineStr">
        <is>
          <t>In Queue</t>
        </is>
      </c>
      <c r="H64" s="286" t="n">
        <v>1</v>
      </c>
      <c r="I64" s="55" t="inlineStr">
        <is>
          <t>Sabrina</t>
        </is>
      </c>
      <c r="J64" s="55" t="n"/>
      <c r="K64" s="89" t="n">
        <v>45961</v>
      </c>
      <c r="L64" s="55" t="n"/>
      <c r="M64" s="73" t="n"/>
      <c r="N64" s="73" t="n"/>
    </row>
    <row r="65" ht="215.25" customHeight="1">
      <c r="A65" s="286" t="inlineStr">
        <is>
          <t>D64</t>
        </is>
      </c>
      <c r="B65" s="88" t="inlineStr">
        <is>
          <t>Defect</t>
        </is>
      </c>
      <c r="C65" s="286" t="inlineStr">
        <is>
          <t>Profile</t>
        </is>
      </c>
      <c r="D65" s="73" t="n"/>
      <c r="E65" s="80" t="inlineStr">
        <is>
          <t>Replace the word with a term consistent with the main page’s search functionality
Login: Company
Email: sesagi153@gmail.com
Password: 12345678</t>
        </is>
      </c>
      <c r="F65" s="26" t="n"/>
      <c r="G65" s="287" t="inlineStr">
        <is>
          <t>In Queue</t>
        </is>
      </c>
      <c r="H65" s="287" t="n">
        <v>1</v>
      </c>
      <c r="I65" s="85" t="inlineStr">
        <is>
          <t>Sabrina</t>
        </is>
      </c>
      <c r="J65" s="85" t="n"/>
      <c r="K65" s="31" t="n">
        <v>45961</v>
      </c>
      <c r="L65" s="85" t="n"/>
      <c r="M65" s="27" t="n"/>
      <c r="N65" s="27" t="n"/>
    </row>
    <row r="66" ht="215.25" customHeight="1">
      <c r="A66" s="286" t="inlineStr">
        <is>
          <t>D65</t>
        </is>
      </c>
      <c r="B66" s="88" t="inlineStr">
        <is>
          <t>Defect</t>
        </is>
      </c>
      <c r="C66" s="286" t="inlineStr">
        <is>
          <t>Profile</t>
        </is>
      </c>
      <c r="D66" s="73" t="n"/>
      <c r="E66" s="80" t="inlineStr">
        <is>
          <t>Go to Profile and Security Setting page directly go to same profile page</t>
        </is>
      </c>
      <c r="F66" s="88" t="n"/>
      <c r="G66" s="286" t="inlineStr">
        <is>
          <t>In Queue</t>
        </is>
      </c>
      <c r="H66" s="286" t="n">
        <v>2</v>
      </c>
      <c r="I66" s="55" t="inlineStr">
        <is>
          <t>Sabrina</t>
        </is>
      </c>
      <c r="J66" s="55" t="n"/>
      <c r="K66" s="89" t="n">
        <v>45961</v>
      </c>
      <c r="L66" s="55" t="n"/>
      <c r="M66" s="73" t="n"/>
      <c r="N66" s="73" t="n"/>
    </row>
    <row r="67" ht="215.25" customHeight="1">
      <c r="A67" s="286" t="inlineStr">
        <is>
          <t>D66</t>
        </is>
      </c>
      <c r="B67" s="88" t="inlineStr">
        <is>
          <t>Defect</t>
        </is>
      </c>
      <c r="C67" s="286" t="inlineStr">
        <is>
          <t>Profile</t>
        </is>
      </c>
      <c r="D67" s="73" t="n"/>
      <c r="E67" s="80" t="inlineStr">
        <is>
          <t>Login as Admin, Click 'View' in Pending Job Listings ,page back to the same page (Admin Dashboard). Page sholuld direct to 'Monitoring'</t>
        </is>
      </c>
      <c r="F67" s="88" t="n"/>
      <c r="G67" s="290" t="inlineStr">
        <is>
          <t>In Queue</t>
        </is>
      </c>
      <c r="H67" s="286" t="n">
        <v>1</v>
      </c>
      <c r="I67" s="55" t="inlineStr">
        <is>
          <t>Sabrina</t>
        </is>
      </c>
      <c r="J67" s="55" t="n"/>
      <c r="K67" s="89" t="n">
        <v>45961</v>
      </c>
      <c r="L67" s="55" t="n"/>
      <c r="M67" s="29" t="n"/>
      <c r="N67" s="73" t="n"/>
    </row>
    <row r="68" ht="215.25" customHeight="1">
      <c r="A68" s="286" t="inlineStr">
        <is>
          <t>D67</t>
        </is>
      </c>
      <c r="B68" s="88" t="inlineStr">
        <is>
          <t>Defect</t>
        </is>
      </c>
      <c r="C68" s="286" t="inlineStr">
        <is>
          <t>Profile</t>
        </is>
      </c>
      <c r="D68" s="73" t="n"/>
      <c r="E68" s="80" t="inlineStr">
        <is>
          <t>Login as Admin, There's job Active and Pending but in the dashboard is 0</t>
        </is>
      </c>
      <c r="F68" s="88" t="n"/>
      <c r="G68" s="290" t="inlineStr">
        <is>
          <t>In Queue</t>
        </is>
      </c>
      <c r="H68" s="286" t="n">
        <v>1</v>
      </c>
      <c r="I68" s="55" t="inlineStr">
        <is>
          <t>Sabrina</t>
        </is>
      </c>
      <c r="J68" s="55" t="n"/>
      <c r="K68" s="89" t="n">
        <v>45961</v>
      </c>
      <c r="L68" s="55" t="n"/>
      <c r="M68" s="73" t="n"/>
      <c r="N68" s="73" t="n"/>
    </row>
    <row r="69" ht="245.25" customHeight="1">
      <c r="A69" s="286" t="inlineStr">
        <is>
          <t>D68</t>
        </is>
      </c>
      <c r="B69" s="88" t="inlineStr">
        <is>
          <t>Defect</t>
        </is>
      </c>
      <c r="C69" s="286" t="inlineStr">
        <is>
          <t>Profile</t>
        </is>
      </c>
      <c r="D69" s="73" t="n"/>
      <c r="E69" s="84" t="inlineStr">
        <is>
          <t xml:space="preserve">Login as Admin,there's list for expiring jobs, after 
click renewal, no list for expiring jobs in Renewal page </t>
        </is>
      </c>
      <c r="F69" s="88" t="n"/>
      <c r="G69" s="290" t="inlineStr">
        <is>
          <t>In Queue</t>
        </is>
      </c>
      <c r="H69" s="286" t="n">
        <v>1</v>
      </c>
      <c r="I69" s="55" t="inlineStr">
        <is>
          <t>Sabrina</t>
        </is>
      </c>
      <c r="J69" s="55" t="n"/>
      <c r="K69" s="89" t="n">
        <v>45961</v>
      </c>
      <c r="L69" s="55" t="n"/>
      <c r="M69" s="29" t="n"/>
      <c r="N69" s="27" t="n"/>
    </row>
    <row r="70" ht="393" customHeight="1">
      <c r="A70" s="286" t="inlineStr">
        <is>
          <t>D69</t>
        </is>
      </c>
      <c r="B70" s="88" t="inlineStr">
        <is>
          <t>Defect</t>
        </is>
      </c>
      <c r="C70" s="286" t="inlineStr">
        <is>
          <t>Profile</t>
        </is>
      </c>
      <c r="D70" s="73" t="n"/>
      <c r="E70" s="84" t="inlineStr">
        <is>
          <t>Click Edit, the Title and Location fields are missing data
Login: Company
Email: sesagi153@gmail.com
Password: 12345678</t>
        </is>
      </c>
      <c r="F70" s="88" t="n"/>
      <c r="G70" s="290" t="inlineStr">
        <is>
          <t>In Queue</t>
        </is>
      </c>
      <c r="H70" s="286" t="n">
        <v>1</v>
      </c>
      <c r="I70" s="55" t="inlineStr">
        <is>
          <t>Sabrina</t>
        </is>
      </c>
      <c r="J70" s="55" t="n"/>
      <c r="K70" s="89" t="n">
        <v>45961</v>
      </c>
      <c r="L70" s="55" t="n"/>
      <c r="M70" s="29" t="n"/>
      <c r="N70" s="27" t="n"/>
    </row>
    <row r="71" ht="171" customHeight="1">
      <c r="A71" s="286" t="inlineStr">
        <is>
          <t>D70</t>
        </is>
      </c>
      <c r="B71" s="88" t="inlineStr">
        <is>
          <t>Defect</t>
        </is>
      </c>
      <c r="C71" s="286" t="inlineStr">
        <is>
          <t>Profile</t>
        </is>
      </c>
      <c r="D71" s="73" t="n"/>
      <c r="E71" s="84" t="inlineStr">
        <is>
          <t>No Info Job details in Application Details
Login: Company
Email: sesagi153@gmail.com
Password: 12345678</t>
        </is>
      </c>
      <c r="F71" s="73" t="n"/>
      <c r="G71" s="286" t="inlineStr">
        <is>
          <t>In Queue</t>
        </is>
      </c>
      <c r="H71" s="286" t="n">
        <v>3</v>
      </c>
      <c r="I71" s="55" t="inlineStr">
        <is>
          <t>Sabrina</t>
        </is>
      </c>
      <c r="J71" s="55" t="n"/>
      <c r="K71" s="89" t="n">
        <v>45964</v>
      </c>
      <c r="L71" s="286" t="n"/>
      <c r="M71" s="73" t="n"/>
      <c r="N71" s="73" t="n"/>
    </row>
    <row r="72" ht="171" customHeight="1">
      <c r="A72" s="286" t="inlineStr">
        <is>
          <t>D71</t>
        </is>
      </c>
      <c r="B72" s="88" t="inlineStr">
        <is>
          <t>Defect</t>
        </is>
      </c>
      <c r="C72" s="286" t="inlineStr">
        <is>
          <t>Profile</t>
        </is>
      </c>
      <c r="D72" s="73" t="n"/>
      <c r="E72" s="84" t="inlineStr">
        <is>
          <t>No button Create, save ,de;ete in Universities &amp; Programmes page
Login: Company
Email: sesagi153@gmail.com
Password: 12345678</t>
        </is>
      </c>
      <c r="F72" s="73" t="n"/>
      <c r="G72" s="286" t="inlineStr">
        <is>
          <t>In Queue</t>
        </is>
      </c>
      <c r="H72" s="286" t="n">
        <v>1</v>
      </c>
      <c r="I72" s="55" t="inlineStr">
        <is>
          <t>Sabrina</t>
        </is>
      </c>
      <c r="J72" s="55" t="n"/>
      <c r="K72" s="89" t="n">
        <v>45964</v>
      </c>
      <c r="L72" s="287" t="n"/>
      <c r="M72" s="27" t="n"/>
      <c r="N72" s="27" t="n"/>
    </row>
    <row r="73" ht="181.5" customHeight="1">
      <c r="A73" s="286" t="inlineStr">
        <is>
          <t>D72</t>
        </is>
      </c>
      <c r="B73" s="88" t="inlineStr">
        <is>
          <t>Defect</t>
        </is>
      </c>
      <c r="C73" s="286" t="inlineStr">
        <is>
          <t>Profile</t>
        </is>
      </c>
      <c r="D73" s="73" t="n"/>
      <c r="E73" s="84" t="inlineStr">
        <is>
          <t>Incorrect info for Assignment Information in Application Details
Expected Result:
Nature: FYP
Methodology: agile
Login: Company
Email: sesagi153@gmail.com
Password: 12345678</t>
        </is>
      </c>
      <c r="F73" s="73" t="n"/>
      <c r="G73" s="286" t="inlineStr">
        <is>
          <t>In Queue</t>
        </is>
      </c>
      <c r="H73" s="286" t="n">
        <v>1</v>
      </c>
      <c r="I73" s="55" t="inlineStr">
        <is>
          <t>Sabrina</t>
        </is>
      </c>
      <c r="J73" s="55" t="n"/>
      <c r="K73" s="89" t="n">
        <v>45965</v>
      </c>
      <c r="L73" s="290" t="n"/>
      <c r="M73" s="73" t="n"/>
      <c r="N73" s="73" t="n"/>
    </row>
    <row r="74" ht="213" customHeight="1">
      <c r="A74" s="286" t="inlineStr">
        <is>
          <t>D73</t>
        </is>
      </c>
      <c r="B74" s="26" t="inlineStr">
        <is>
          <t>Defect</t>
        </is>
      </c>
      <c r="C74" s="286" t="inlineStr">
        <is>
          <t>Profile</t>
        </is>
      </c>
      <c r="D74" s="27" t="n"/>
      <c r="E74" s="83" t="inlineStr">
        <is>
          <t>Employee should be able to view photo candidate instead of photo link in Application Details
Login: Company
Email: sesagi153@gmail.com
Password: 12345678</t>
        </is>
      </c>
      <c r="F74" s="27" t="n"/>
      <c r="G74" s="286" t="inlineStr">
        <is>
          <t>In Queue</t>
        </is>
      </c>
      <c r="H74" s="286" t="n">
        <v>1</v>
      </c>
      <c r="I74" s="55" t="inlineStr">
        <is>
          <t>Sabrina</t>
        </is>
      </c>
      <c r="J74" s="55" t="n"/>
      <c r="K74" s="89" t="n">
        <v>45965</v>
      </c>
      <c r="L74" s="287" t="n"/>
      <c r="M74" s="27" t="n"/>
      <c r="N74" s="27" t="n"/>
    </row>
    <row r="75" ht="213" customHeight="1">
      <c r="A75" s="286" t="inlineStr">
        <is>
          <t>D74</t>
        </is>
      </c>
      <c r="B75" s="88" t="inlineStr">
        <is>
          <t>Defect</t>
        </is>
      </c>
      <c r="C75" s="286" t="inlineStr">
        <is>
          <t>Profile</t>
        </is>
      </c>
      <c r="E75" s="84" t="inlineStr">
        <is>
          <t>Salary Range should not have double quotes/curly bracket in Application Details
Login: Company
Email: sesagi153@gmail.com
Password: 12345678</t>
        </is>
      </c>
      <c r="F75" s="73" t="n"/>
      <c r="G75" s="88" t="inlineStr">
        <is>
          <t>In Queue</t>
        </is>
      </c>
      <c r="H75" s="286" t="n">
        <v>1</v>
      </c>
      <c r="I75" s="55" t="inlineStr">
        <is>
          <t>Sabrina</t>
        </is>
      </c>
      <c r="J75" s="55" t="n"/>
      <c r="K75" s="89" t="n">
        <v>45965</v>
      </c>
      <c r="L75" s="286" t="n"/>
      <c r="M75" s="73" t="n"/>
      <c r="N75" s="73" t="n"/>
    </row>
    <row r="76" ht="213" customHeight="1">
      <c r="A76" s="286" t="inlineStr">
        <is>
          <t>D75</t>
        </is>
      </c>
      <c r="B76" s="88" t="inlineStr">
        <is>
          <t>Defect</t>
        </is>
      </c>
      <c r="C76" s="286" t="inlineStr">
        <is>
          <t>Profile</t>
        </is>
      </c>
      <c r="D76" s="73" t="n"/>
      <c r="E76" s="84" t="inlineStr">
        <is>
          <t>The 'Company Verification In Progress' keep popup each time click "Profile, Job Management,Applications, Employees, Universities &amp; Programmes and create jobs"
Login: Company
Email: sesagi153@gmail.com
Password: 12345678</t>
        </is>
      </c>
      <c r="F76" s="73" t="n"/>
      <c r="G76" s="112" t="inlineStr">
        <is>
          <t>In Queue</t>
        </is>
      </c>
      <c r="H76" s="286" t="n">
        <v>1</v>
      </c>
      <c r="I76" s="55" t="inlineStr">
        <is>
          <t>Sabrina</t>
        </is>
      </c>
      <c r="J76" s="55" t="n"/>
      <c r="K76" s="89" t="n">
        <v>45965</v>
      </c>
      <c r="L76" s="286" t="n"/>
      <c r="M76" s="73" t="n"/>
      <c r="N76" s="73" t="n"/>
    </row>
    <row r="77" ht="213" customHeight="1">
      <c r="A77" s="286" t="inlineStr">
        <is>
          <t>D76</t>
        </is>
      </c>
      <c r="B77" s="88" t="inlineStr">
        <is>
          <t>Defect</t>
        </is>
      </c>
      <c r="C77" s="286" t="inlineStr">
        <is>
          <t>Profile</t>
        </is>
      </c>
      <c r="D77" s="73" t="n"/>
      <c r="E77" s="84" t="inlineStr">
        <is>
          <t>Employee page empty no candidate status after apply the job position
Login: Company
Email: nur.sabrina@fit-pioneer.com
Password: AbcDef123!@##</t>
        </is>
      </c>
      <c r="F77" s="73" t="n"/>
      <c r="G77" s="113" t="inlineStr">
        <is>
          <t>In Queue</t>
        </is>
      </c>
      <c r="H77" s="286" t="n">
        <v>1</v>
      </c>
      <c r="I77" s="55" t="inlineStr">
        <is>
          <t>Sabrina</t>
        </is>
      </c>
      <c r="J77" s="55" t="n"/>
      <c r="K77" s="89" t="n">
        <v>45965</v>
      </c>
      <c r="L77" s="286" t="n"/>
      <c r="M77" s="73" t="n"/>
      <c r="N77" s="73" t="n"/>
    </row>
    <row r="78" ht="213" customHeight="1">
      <c r="A78" s="286" t="inlineStr">
        <is>
          <t>D77</t>
        </is>
      </c>
      <c r="B78" s="88" t="inlineStr">
        <is>
          <t>Defect</t>
        </is>
      </c>
      <c r="C78" s="286" t="inlineStr">
        <is>
          <t>Profile</t>
        </is>
      </c>
      <c r="D78" s="73" t="n"/>
      <c r="E78" s="84" t="inlineStr">
        <is>
          <t>Not received from company email for candidate apply job</t>
        </is>
      </c>
      <c r="F78" s="73" t="n"/>
      <c r="G78" s="113" t="inlineStr">
        <is>
          <t>In Queue</t>
        </is>
      </c>
      <c r="H78" s="286" t="n">
        <v>1</v>
      </c>
      <c r="I78" s="55" t="inlineStr">
        <is>
          <t>Sabrina</t>
        </is>
      </c>
      <c r="J78" s="55" t="n"/>
      <c r="K78" s="89" t="n">
        <v>45965</v>
      </c>
      <c r="L78" s="286" t="n"/>
      <c r="M78" s="73" t="n"/>
      <c r="N78" s="73" t="n"/>
    </row>
    <row r="79" ht="129" customHeight="1">
      <c r="A79" s="286" t="inlineStr">
        <is>
          <t>D78</t>
        </is>
      </c>
      <c r="B79" s="88" t="inlineStr">
        <is>
          <t>Defect</t>
        </is>
      </c>
      <c r="C79" s="286" t="inlineStr">
        <is>
          <t>Profile</t>
        </is>
      </c>
      <c r="D79" s="73" t="n"/>
      <c r="E79" s="84" t="inlineStr">
        <is>
          <t>Admin not able view the details for the application and Employments status</t>
        </is>
      </c>
      <c r="F79" s="73" t="n"/>
      <c r="G79" s="117" t="inlineStr">
        <is>
          <t>In Queue</t>
        </is>
      </c>
      <c r="H79" s="281" t="n">
        <v>1</v>
      </c>
      <c r="I79" s="110" t="inlineStr">
        <is>
          <t>Sabrina</t>
        </is>
      </c>
      <c r="J79" s="85" t="n"/>
      <c r="K79" s="31" t="n">
        <v>45965</v>
      </c>
      <c r="L79" s="287" t="n"/>
      <c r="M79" s="27" t="n"/>
      <c r="N79" s="27" t="n"/>
    </row>
    <row r="80" ht="154.5" customHeight="1">
      <c r="A80" s="286" t="inlineStr">
        <is>
          <t>D79</t>
        </is>
      </c>
      <c r="B80" s="88" t="inlineStr">
        <is>
          <t>Defect</t>
        </is>
      </c>
      <c r="C80" s="286" t="inlineStr">
        <is>
          <t>Profile</t>
        </is>
      </c>
      <c r="D80" s="28" t="n"/>
      <c r="E80" s="84" t="inlineStr">
        <is>
          <t>No interns info in the candidate/main page
Login: Company
Email: sesagi153@gmail.com
Password: 12345678</t>
        </is>
      </c>
      <c r="F80" s="73" t="n"/>
      <c r="G80" s="113" t="inlineStr">
        <is>
          <t>In Queue</t>
        </is>
      </c>
      <c r="H80" s="281" t="n">
        <v>1</v>
      </c>
      <c r="I80" s="111" t="inlineStr">
        <is>
          <t>Sabrina</t>
        </is>
      </c>
      <c r="J80" s="55" t="n"/>
      <c r="K80" s="89" t="n">
        <v>45965</v>
      </c>
      <c r="L80" s="286" t="n"/>
      <c r="M80" s="73" t="n"/>
      <c r="N80" s="73" t="n"/>
    </row>
    <row r="81" ht="154.5" customHeight="1">
      <c r="A81" s="286" t="inlineStr">
        <is>
          <t>D80</t>
        </is>
      </c>
      <c r="B81" s="26" t="inlineStr">
        <is>
          <t>Defect</t>
        </is>
      </c>
      <c r="C81" s="286" t="inlineStr">
        <is>
          <t>Profile</t>
        </is>
      </c>
      <c r="D81" s="27" t="n"/>
      <c r="E81" s="83" t="inlineStr">
        <is>
          <t>In the apply for internship under application. No setting to add candidate location in the profile.
Username: sabrina.ismail9@gmail.com
Password:AbcDef123!@##</t>
        </is>
      </c>
      <c r="F81" s="21" t="inlineStr">
        <is>
          <t>Issue still persists (07/01/2026)</t>
        </is>
      </c>
      <c r="G81" s="113" t="inlineStr">
        <is>
          <t>Fixed</t>
        </is>
      </c>
      <c r="H81" s="281" t="n">
        <v>1</v>
      </c>
      <c r="I81" s="111" t="inlineStr">
        <is>
          <t>Sabrina</t>
        </is>
      </c>
      <c r="J81" s="55" t="n"/>
      <c r="K81" s="89" t="n">
        <v>45965</v>
      </c>
      <c r="L81" s="55" t="n">
        <v>46357</v>
      </c>
      <c r="M81" s="27" t="n"/>
      <c r="N81" s="27" t="n"/>
    </row>
    <row r="82" ht="207" customHeight="1">
      <c r="A82" s="286" t="inlineStr">
        <is>
          <t>D81</t>
        </is>
      </c>
      <c r="B82" s="88" t="inlineStr">
        <is>
          <t>Defect</t>
        </is>
      </c>
      <c r="C82" s="286" t="inlineStr">
        <is>
          <t>Profile</t>
        </is>
      </c>
      <c r="D82" s="73" t="n"/>
      <c r="E82" s="82" t="inlineStr">
        <is>
          <t>Candidate profile is updated, but the during the apply for internship under application, there's error message 'Incomplete Profile'
Username: sabrina.ismail9@gmail.com
Password:AbcDef123!@##</t>
        </is>
      </c>
      <c r="F82" s="76" t="inlineStr">
        <is>
          <t>Issue still persists (07/01/2026)</t>
        </is>
      </c>
      <c r="G82" s="113" t="inlineStr">
        <is>
          <t>Reopen</t>
        </is>
      </c>
      <c r="H82" s="281" t="n">
        <v>1</v>
      </c>
      <c r="I82" s="111" t="inlineStr">
        <is>
          <t>Sabrina</t>
        </is>
      </c>
      <c r="J82" s="55" t="n"/>
      <c r="K82" s="89" t="n">
        <v>45965</v>
      </c>
      <c r="L82" s="55" t="n">
        <v>46009</v>
      </c>
      <c r="M82" s="73" t="n"/>
      <c r="N82" s="73" t="n"/>
    </row>
    <row r="83" ht="219" customHeight="1">
      <c r="A83" s="286" t="inlineStr">
        <is>
          <t>D82</t>
        </is>
      </c>
      <c r="B83" s="88" t="inlineStr">
        <is>
          <t>Defect</t>
        </is>
      </c>
      <c r="C83" s="286" t="inlineStr">
        <is>
          <t>Profile</t>
        </is>
      </c>
      <c r="D83" s="73" t="n"/>
      <c r="E83" s="82" t="inlineStr">
        <is>
          <t>Status 'Pending', or Rejected company but status 'Approve' still included for all tab (Comapnay Management)
Login as Admin</t>
        </is>
      </c>
      <c r="F83" s="73" t="n"/>
      <c r="G83" s="113" t="inlineStr">
        <is>
          <t>In Queue</t>
        </is>
      </c>
      <c r="H83" s="281" t="n">
        <v>1</v>
      </c>
      <c r="I83" s="111" t="inlineStr">
        <is>
          <t>Sabrina</t>
        </is>
      </c>
      <c r="J83" s="55" t="n"/>
      <c r="K83" s="89" t="n">
        <v>45966</v>
      </c>
      <c r="L83" s="286" t="n"/>
      <c r="M83" s="73" t="n"/>
      <c r="N83" s="73" t="n"/>
    </row>
    <row r="84" ht="161.25" customHeight="1">
      <c r="A84" s="286" t="inlineStr">
        <is>
          <t>D83</t>
        </is>
      </c>
      <c r="B84" s="88" t="inlineStr">
        <is>
          <t>Defect</t>
        </is>
      </c>
      <c r="C84" s="286" t="inlineStr">
        <is>
          <t>Profile</t>
        </is>
      </c>
      <c r="D84" s="73" t="n"/>
      <c r="E84" s="82" t="inlineStr">
        <is>
          <t>Didn't received notification in the system once the company respond from the job application</t>
        </is>
      </c>
      <c r="F84" s="73" t="n"/>
      <c r="G84" s="113" t="inlineStr">
        <is>
          <t>In Queue</t>
        </is>
      </c>
      <c r="H84" s="115" t="n">
        <v>1</v>
      </c>
      <c r="I84" s="111" t="inlineStr">
        <is>
          <t>Sabrina</t>
        </is>
      </c>
      <c r="J84" s="55" t="n"/>
      <c r="K84" s="89" t="n">
        <v>45966</v>
      </c>
      <c r="L84" s="286" t="n"/>
      <c r="M84" s="73" t="n"/>
      <c r="N84" s="73" t="n"/>
    </row>
    <row r="85" ht="116.25" customHeight="1">
      <c r="A85" s="286" t="inlineStr">
        <is>
          <t>D84</t>
        </is>
      </c>
      <c r="B85" s="26" t="inlineStr">
        <is>
          <t>Defect</t>
        </is>
      </c>
      <c r="C85" s="286" t="inlineStr">
        <is>
          <t>Profile</t>
        </is>
      </c>
      <c r="D85" s="27" t="n"/>
      <c r="E85" s="24" t="inlineStr">
        <is>
          <t>Candidate has accept the job offer, but the status in company still 'Pending acceptance'. Job apply 05/11/2025
Company account
sesagi153@gmail.com
12345678
Candidate account
Username: sabrina.ismail9@gmail.com
Password:AbcDef123!@##</t>
        </is>
      </c>
      <c r="F85" s="27" t="n"/>
      <c r="G85" s="114" t="inlineStr">
        <is>
          <t>In Queue</t>
        </is>
      </c>
      <c r="H85" s="116" t="n">
        <v>1</v>
      </c>
      <c r="I85" s="85" t="inlineStr">
        <is>
          <t>Sabrina</t>
        </is>
      </c>
      <c r="J85" s="85" t="n"/>
      <c r="K85" s="31" t="n">
        <v>45966</v>
      </c>
      <c r="L85" s="287" t="n"/>
      <c r="M85" s="27" t="n"/>
      <c r="N85" s="97" t="n"/>
    </row>
    <row r="86" ht="111" customHeight="1">
      <c r="A86" s="286" t="inlineStr">
        <is>
          <t>D85</t>
        </is>
      </c>
      <c r="B86" s="88" t="inlineStr">
        <is>
          <t>Defect</t>
        </is>
      </c>
      <c r="C86" s="286" t="inlineStr">
        <is>
          <t>Profile</t>
        </is>
      </c>
      <c r="D86" s="28" t="n"/>
      <c r="E86" s="82" t="inlineStr">
        <is>
          <t>Unknown name in termination under employees
Company account
sesagi153@gmail.com
12345678</t>
        </is>
      </c>
      <c r="F86" s="28" t="n"/>
      <c r="G86" s="113" t="inlineStr">
        <is>
          <t>In Queue</t>
        </is>
      </c>
      <c r="H86" s="61" t="n">
        <v>1</v>
      </c>
      <c r="I86" s="28" t="inlineStr">
        <is>
          <t>Sabrina</t>
        </is>
      </c>
      <c r="J86" s="28" t="n"/>
      <c r="K86" s="89" t="n">
        <v>45966</v>
      </c>
      <c r="L86" s="286" t="n"/>
      <c r="M86" s="28" t="n"/>
      <c r="N86" s="63" t="n"/>
    </row>
    <row r="87" ht="99" customHeight="1">
      <c r="A87" s="286" t="inlineStr">
        <is>
          <t>D86</t>
        </is>
      </c>
      <c r="B87" s="88" t="inlineStr">
        <is>
          <t>Defect</t>
        </is>
      </c>
      <c r="C87" s="286" t="inlineStr">
        <is>
          <t>Profile</t>
        </is>
      </c>
      <c r="D87" s="76" t="n"/>
      <c r="E87" s="20" t="inlineStr">
        <is>
          <t>Delete button doesnt function under Job Management
Company Login
nur.sabrina@fit-pioneer.com
AbcDef123!@##</t>
        </is>
      </c>
      <c r="F87" s="76" t="n"/>
      <c r="G87" s="76" t="inlineStr">
        <is>
          <t>In Queue</t>
        </is>
      </c>
      <c r="H87" s="61" t="n">
        <v>1</v>
      </c>
      <c r="I87" s="61" t="inlineStr">
        <is>
          <t>Sabrina</t>
        </is>
      </c>
      <c r="J87" s="61" t="n"/>
      <c r="K87" s="118" t="n">
        <v>45966</v>
      </c>
      <c r="L87" s="286" t="n"/>
      <c r="M87" s="73" t="n"/>
      <c r="N87" s="73" t="n"/>
    </row>
    <row r="88" ht="139.5" customHeight="1">
      <c r="A88" s="286" t="inlineStr">
        <is>
          <t>D87</t>
        </is>
      </c>
      <c r="B88" s="88" t="inlineStr">
        <is>
          <t>Defect</t>
        </is>
      </c>
      <c r="C88" s="286" t="inlineStr">
        <is>
          <t>Profile</t>
        </is>
      </c>
      <c r="D88" s="76" t="n"/>
      <c r="E88" s="119" t="inlineStr">
        <is>
          <t xml:space="preserve">  'Cancel' button doesnt function in edit job listing
Current job posting status : Draft
Company Login
nur.sabrina@fit-pioneer.com
AbcDef123!@##</t>
        </is>
      </c>
      <c r="F88" s="76" t="n"/>
      <c r="G88" s="76" t="inlineStr">
        <is>
          <t>In Queue</t>
        </is>
      </c>
      <c r="H88" s="61" t="n">
        <v>1</v>
      </c>
      <c r="I88" s="61" t="inlineStr">
        <is>
          <t>Sabrina</t>
        </is>
      </c>
      <c r="J88" s="61" t="n"/>
      <c r="K88" s="118" t="n">
        <v>45966</v>
      </c>
      <c r="L88" s="286" t="n"/>
      <c r="M88" s="73" t="n"/>
      <c r="N88" s="73" t="n"/>
    </row>
    <row r="89" ht="240" customHeight="1">
      <c r="A89" s="286" t="inlineStr">
        <is>
          <t>D88</t>
        </is>
      </c>
      <c r="B89" s="88" t="inlineStr">
        <is>
          <t>Defect</t>
        </is>
      </c>
      <c r="C89" s="286" t="inlineStr">
        <is>
          <t>Profile</t>
        </is>
      </c>
      <c r="D89" s="73" t="n"/>
      <c r="E89" s="82" t="inlineStr">
        <is>
          <t>Missing data in 'Edit Job Listng' after click submit or draft
Company Login
nur.sabrina@fit-pioneer.com
AbcDef123!@##</t>
        </is>
      </c>
      <c r="F89" s="73" t="n"/>
      <c r="G89" s="76" t="inlineStr">
        <is>
          <t>In Queue</t>
        </is>
      </c>
      <c r="H89" s="61" t="n">
        <v>1</v>
      </c>
      <c r="I89" s="61" t="inlineStr">
        <is>
          <t>Sabrina</t>
        </is>
      </c>
      <c r="J89" s="61" t="n"/>
      <c r="K89" s="118" t="n">
        <v>45966</v>
      </c>
      <c r="L89" s="286" t="n"/>
      <c r="M89" s="73" t="n"/>
      <c r="N89" s="73" t="n"/>
    </row>
    <row r="90" ht="188.25" customHeight="1">
      <c r="A90" s="286" t="inlineStr">
        <is>
          <t>D89</t>
        </is>
      </c>
      <c r="B90" s="88" t="inlineStr">
        <is>
          <t>Defect</t>
        </is>
      </c>
      <c r="C90" s="286" t="inlineStr">
        <is>
          <t>Profile</t>
        </is>
      </c>
      <c r="D90" s="73" t="n"/>
      <c r="E90" s="84" t="inlineStr">
        <is>
          <t>Missing data 'Profession', 'location' and salary range after click Missing data in 'Edit Job Listng' after view, in job details</t>
        </is>
      </c>
      <c r="F90" s="73" t="n"/>
      <c r="G90" s="76" t="inlineStr">
        <is>
          <t>In Queue</t>
        </is>
      </c>
      <c r="H90" s="61" t="n">
        <v>1</v>
      </c>
      <c r="I90" s="61" t="inlineStr">
        <is>
          <t>Sabrina</t>
        </is>
      </c>
      <c r="J90" s="61" t="n"/>
      <c r="K90" s="118" t="n">
        <v>45966</v>
      </c>
      <c r="L90" s="286" t="n"/>
      <c r="M90" s="73" t="n"/>
      <c r="N90" s="73" t="n"/>
    </row>
    <row r="91" ht="188.25" customHeight="1">
      <c r="A91" s="286" t="inlineStr">
        <is>
          <t>D90</t>
        </is>
      </c>
      <c r="B91" s="88" t="inlineStr">
        <is>
          <t>Defect</t>
        </is>
      </c>
      <c r="C91" s="286" t="inlineStr">
        <is>
          <t>Profile</t>
        </is>
      </c>
      <c r="D91" s="73" t="n"/>
      <c r="E91" s="84" t="inlineStr">
        <is>
          <t>Missing 'Profession' info in Monitoring after click view.</t>
        </is>
      </c>
      <c r="F91" s="73" t="n"/>
      <c r="G91" s="76" t="inlineStr">
        <is>
          <t>In Queue</t>
        </is>
      </c>
      <c r="H91" s="61" t="n">
        <v>1</v>
      </c>
      <c r="I91" s="61" t="inlineStr">
        <is>
          <t>Sabrina</t>
        </is>
      </c>
      <c r="J91" s="61" t="n"/>
      <c r="K91" s="118" t="n">
        <v>45966</v>
      </c>
      <c r="L91" s="286" t="n"/>
      <c r="M91" s="73" t="n"/>
      <c r="N91" s="73" t="n"/>
    </row>
    <row r="92" ht="188.25" customHeight="1">
      <c r="A92" s="286" t="inlineStr">
        <is>
          <t>D91</t>
        </is>
      </c>
      <c r="B92" s="88" t="inlineStr">
        <is>
          <t>Defect</t>
        </is>
      </c>
      <c r="C92" s="286" t="inlineStr">
        <is>
          <t>Profile</t>
        </is>
      </c>
      <c r="D92" s="73" t="n"/>
      <c r="E92" s="84" t="inlineStr">
        <is>
          <t>Not found to add info related Requirements
Responsibilities and Onboarding Materials during job creation but in job posting this info available</t>
        </is>
      </c>
      <c r="F92" s="73" t="n"/>
      <c r="G92" s="76" t="inlineStr">
        <is>
          <t>In Queue</t>
        </is>
      </c>
      <c r="H92" s="61" t="n">
        <v>1</v>
      </c>
      <c r="I92" s="61" t="inlineStr">
        <is>
          <t>Sabrina</t>
        </is>
      </c>
      <c r="J92" s="61" t="n"/>
      <c r="K92" s="118" t="n">
        <v>45966</v>
      </c>
      <c r="L92" s="286" t="n"/>
      <c r="M92" s="73" t="n"/>
      <c r="N92" s="73" t="n"/>
    </row>
    <row r="93" ht="188.25" customHeight="1">
      <c r="A93" s="286" t="inlineStr">
        <is>
          <t>D92</t>
        </is>
      </c>
      <c r="B93" s="88" t="inlineStr">
        <is>
          <t>Defect</t>
        </is>
      </c>
      <c r="C93" s="286" t="inlineStr">
        <is>
          <t>Profile</t>
        </is>
      </c>
      <c r="D93" s="73" t="n"/>
      <c r="E93" s="84" t="inlineStr">
        <is>
          <t>Upload the file in create job listing, but no notify message file uploaded and not able to view the file after created job 
Company Login
nur.sabrina@fit-pioneer.com
AbcDef123!@##</t>
        </is>
      </c>
      <c r="F93" s="73" t="n"/>
      <c r="G93" s="76" t="inlineStr">
        <is>
          <t>In Queue</t>
        </is>
      </c>
      <c r="H93" s="61" t="n">
        <v>1</v>
      </c>
      <c r="I93" s="61" t="inlineStr">
        <is>
          <t>Sabrina</t>
        </is>
      </c>
      <c r="J93" s="61" t="n"/>
      <c r="K93" s="118" t="n">
        <v>45967</v>
      </c>
      <c r="L93" s="286" t="n"/>
      <c r="M93" s="73" t="n"/>
      <c r="N93" s="73" t="n"/>
    </row>
    <row r="94" ht="238.5" customHeight="1">
      <c r="A94" s="286" t="inlineStr">
        <is>
          <t>D93</t>
        </is>
      </c>
      <c r="B94" s="88" t="inlineStr">
        <is>
          <t>Defect</t>
        </is>
      </c>
      <c r="C94" s="286" t="inlineStr">
        <is>
          <t>Profile</t>
        </is>
      </c>
      <c r="D94" s="73" t="n"/>
      <c r="E94" s="84" t="inlineStr">
        <is>
          <t>Posted and publish is same function after admin approved, able to view the job in the website. Is there any specifc function for posted and publish?
Create job and admin approved on 06/11/2025. job becomes viewable on the website on 06/11/2025
Wrong Published date: 07/11/2025</t>
        </is>
      </c>
      <c r="F94" s="73" t="n"/>
      <c r="G94" s="76" t="inlineStr">
        <is>
          <t>In Queue</t>
        </is>
      </c>
      <c r="H94" s="61" t="n">
        <v>1</v>
      </c>
      <c r="I94" s="61" t="inlineStr">
        <is>
          <t>Sabrina</t>
        </is>
      </c>
      <c r="J94" s="61" t="n"/>
      <c r="K94" s="118" t="n">
        <v>45967</v>
      </c>
      <c r="L94" s="286" t="n"/>
      <c r="M94" s="73" t="n"/>
      <c r="N94" s="73" t="n"/>
    </row>
    <row r="95" ht="238.5" customHeight="1">
      <c r="A95" s="286" t="inlineStr">
        <is>
          <t>D94</t>
        </is>
      </c>
      <c r="B95" s="88" t="inlineStr">
        <is>
          <t>Defect</t>
        </is>
      </c>
      <c r="C95" s="286" t="inlineStr">
        <is>
          <t>Profile</t>
        </is>
      </c>
      <c r="D95" s="73" t="n"/>
      <c r="E95" s="84" t="inlineStr">
        <is>
          <t>Search by filter for location, job not found, location exist from the list</t>
        </is>
      </c>
      <c r="F95" s="73" t="n"/>
      <c r="G95" s="76" t="inlineStr">
        <is>
          <t>In Queue</t>
        </is>
      </c>
      <c r="H95" s="61" t="n">
        <v>1</v>
      </c>
      <c r="I95" s="61" t="inlineStr">
        <is>
          <t>Sabrina</t>
        </is>
      </c>
      <c r="J95" s="61" t="n"/>
      <c r="K95" s="118" t="n">
        <v>45967</v>
      </c>
      <c r="L95" s="286" t="n"/>
      <c r="M95" s="73" t="n"/>
      <c r="N95" s="73" t="n"/>
    </row>
    <row r="96" ht="238.5" customHeight="1">
      <c r="A96" s="286" t="inlineStr">
        <is>
          <t>D95</t>
        </is>
      </c>
      <c r="B96" s="88" t="inlineStr">
        <is>
          <t>Defect</t>
        </is>
      </c>
      <c r="C96" s="286" t="inlineStr">
        <is>
          <t>Profile</t>
        </is>
      </c>
      <c r="D96" s="73" t="n"/>
      <c r="E96" s="84" t="inlineStr">
        <is>
          <t>System currently allows job postings with project start and end dates set in a previous month. The month should be restricted to the current or a future month.
Job Management &gt; Create Job Listing
Company Login
nur.sabrina@fit-pioneer.com
AbcDef123!@##</t>
        </is>
      </c>
      <c r="F96" s="73" t="n"/>
      <c r="G96" s="76" t="inlineStr">
        <is>
          <t>In Queue</t>
        </is>
      </c>
      <c r="H96" s="61" t="n">
        <v>1</v>
      </c>
      <c r="I96" s="61" t="inlineStr">
        <is>
          <t>Sabrina</t>
        </is>
      </c>
      <c r="J96" s="61" t="n"/>
      <c r="K96" s="118" t="n">
        <v>45967</v>
      </c>
      <c r="L96" s="286" t="n"/>
      <c r="M96" s="73" t="n"/>
      <c r="N96" s="73" t="n"/>
    </row>
    <row r="97" ht="157.5" customHeight="1">
      <c r="A97" s="286" t="inlineStr">
        <is>
          <t>D96</t>
        </is>
      </c>
      <c r="B97" s="88" t="inlineStr">
        <is>
          <t>Defect</t>
        </is>
      </c>
      <c r="C97" s="286" t="inlineStr">
        <is>
          <t>Profile</t>
        </is>
      </c>
      <c r="D97" s="73" t="n"/>
      <c r="E97" s="84" t="inlineStr">
        <is>
          <t>System currently allows job postings with Internship start and end dates set in a previous month. The month should be restricted to the current or a future month.
Job Management &gt; Create Job Listing
Company Login
nur.sabrina@fit-pioneer.com
AbcDef123!@##</t>
        </is>
      </c>
      <c r="F97" s="73" t="n"/>
      <c r="G97" s="76" t="inlineStr">
        <is>
          <t>In Queue</t>
        </is>
      </c>
      <c r="H97" s="61" t="n">
        <v>1</v>
      </c>
      <c r="I97" s="61" t="inlineStr">
        <is>
          <t>Sabrina</t>
        </is>
      </c>
      <c r="J97" s="61" t="n"/>
      <c r="K97" s="118" t="n">
        <v>45967</v>
      </c>
      <c r="L97" s="286" t="n"/>
      <c r="M97" s="73" t="n"/>
      <c r="N97" s="73" t="n"/>
    </row>
    <row r="98" ht="234" customHeight="1">
      <c r="A98" s="286" t="inlineStr">
        <is>
          <t>D97</t>
        </is>
      </c>
      <c r="B98" s="88" t="inlineStr">
        <is>
          <t>Defect</t>
        </is>
      </c>
      <c r="C98" s="286" t="inlineStr">
        <is>
          <t>Profile</t>
        </is>
      </c>
      <c r="D98" s="73" t="n"/>
      <c r="E98" s="84" t="inlineStr">
        <is>
          <t>Internship Start and End dates were added in the job posting form, but not visible in the Job listing</t>
        </is>
      </c>
      <c r="F98" s="73" t="n"/>
      <c r="G98" s="76" t="inlineStr">
        <is>
          <t>In Queue</t>
        </is>
      </c>
      <c r="H98" s="61" t="n">
        <v>1</v>
      </c>
      <c r="I98" s="61" t="inlineStr">
        <is>
          <t>Sabrina</t>
        </is>
      </c>
      <c r="J98" s="61" t="n"/>
      <c r="K98" s="118" t="n">
        <v>45967</v>
      </c>
      <c r="L98" s="286" t="n"/>
      <c r="M98" s="73" t="n"/>
      <c r="N98" s="73" t="n"/>
    </row>
    <row r="99" ht="161.25" customHeight="1">
      <c r="A99" s="286" t="inlineStr">
        <is>
          <t>D98</t>
        </is>
      </c>
      <c r="B99" s="88" t="inlineStr">
        <is>
          <t>Defect</t>
        </is>
      </c>
      <c r="C99" s="286" t="inlineStr">
        <is>
          <t>Profile</t>
        </is>
      </c>
      <c r="D99" s="73" t="n"/>
      <c r="E99" s="122" t="inlineStr">
        <is>
          <t>Instant Publish upon Approval' function automatically publishes a job listing immediately after it is approved by the admin, regardless of whether it is tick or untick and there's no button to set 'Publish' in Job Management page
Company Login
nur.sabrina@fit-pioneer.com
AbcDef123!@##</t>
        </is>
      </c>
      <c r="F99" s="73" t="n"/>
      <c r="G99" s="76" t="inlineStr">
        <is>
          <t>In Queue</t>
        </is>
      </c>
      <c r="H99" s="61" t="n">
        <v>1</v>
      </c>
      <c r="I99" s="61" t="inlineStr">
        <is>
          <t>Sabrina</t>
        </is>
      </c>
      <c r="J99" s="61" t="n"/>
      <c r="K99" s="118" t="n">
        <v>45967</v>
      </c>
      <c r="L99" s="286" t="n"/>
      <c r="M99" s="73" t="n"/>
      <c r="N99" s="73" t="n"/>
    </row>
    <row r="100" ht="161.25" customHeight="1">
      <c r="A100" s="286" t="inlineStr">
        <is>
          <t>D99</t>
        </is>
      </c>
      <c r="B100" s="26" t="inlineStr">
        <is>
          <t>Defect</t>
        </is>
      </c>
      <c r="C100" s="286" t="inlineStr">
        <is>
          <t>Profile</t>
        </is>
      </c>
      <c r="D100" s="27" t="n"/>
      <c r="E100" s="120" t="inlineStr">
        <is>
          <t>Should not allow to submit Job listing Start date future than end date' in Job management
Start Date: 01/2026
End Date: 12/2025
Company Login
nur.sabrina@fit-pioneer.com
AbcDef123!@##</t>
        </is>
      </c>
      <c r="F100" s="27" t="n"/>
      <c r="G100" s="19" t="inlineStr">
        <is>
          <t>In Queue</t>
        </is>
      </c>
      <c r="H100" s="74" t="n">
        <v>1</v>
      </c>
      <c r="I100" s="74" t="inlineStr">
        <is>
          <t>Sabrina</t>
        </is>
      </c>
      <c r="J100" s="74" t="n"/>
      <c r="K100" s="121" t="n">
        <v>45967</v>
      </c>
      <c r="L100" s="287" t="n"/>
      <c r="M100" s="27" t="n"/>
      <c r="N100" s="27" t="n"/>
    </row>
    <row r="101" ht="161.25" customHeight="1">
      <c r="A101" s="286" t="inlineStr">
        <is>
          <t>D100</t>
        </is>
      </c>
      <c r="B101" s="88" t="inlineStr">
        <is>
          <t>Defect</t>
        </is>
      </c>
      <c r="C101" s="286" t="inlineStr">
        <is>
          <t>Profile</t>
        </is>
      </c>
      <c r="D101" s="73" t="n"/>
      <c r="E101" s="122" t="inlineStr">
        <is>
          <t>Can Select 'Specifc date/time upon approval' with past date, the date should be restricted to the current or a future date.</t>
        </is>
      </c>
      <c r="F101" s="73" t="n"/>
      <c r="G101" s="76" t="inlineStr">
        <is>
          <t>In Queue</t>
        </is>
      </c>
      <c r="H101" s="61" t="n">
        <v>1</v>
      </c>
      <c r="I101" s="61" t="inlineStr">
        <is>
          <t>Sabrina</t>
        </is>
      </c>
      <c r="J101" s="61" t="n"/>
      <c r="K101" s="118" t="n">
        <v>45967</v>
      </c>
      <c r="L101" s="286" t="n"/>
      <c r="M101" s="73" t="n"/>
      <c r="N101" s="73" t="n"/>
    </row>
    <row r="102" ht="355.5" customHeight="1">
      <c r="A102" s="286" t="inlineStr">
        <is>
          <t>D101</t>
        </is>
      </c>
      <c r="B102" s="88" t="inlineStr">
        <is>
          <t>Defect</t>
        </is>
      </c>
      <c r="C102" s="286" t="inlineStr">
        <is>
          <t>Profile</t>
        </is>
      </c>
      <c r="D102" s="73" t="n"/>
      <c r="E102" s="122" t="inlineStr">
        <is>
          <t>Selection for location full sentence, should not allow save for short sentence when create city/ state in  create job list</t>
        </is>
      </c>
      <c r="F102" s="73" t="n"/>
      <c r="G102" s="76" t="inlineStr">
        <is>
          <t>In Queue</t>
        </is>
      </c>
      <c r="H102" s="61" t="n">
        <v>1</v>
      </c>
      <c r="I102" s="61" t="inlineStr">
        <is>
          <t>Sabrina</t>
        </is>
      </c>
      <c r="J102" s="61" t="n"/>
      <c r="K102" s="118" t="n">
        <v>45968</v>
      </c>
      <c r="L102" s="286" t="n"/>
      <c r="M102" s="73" t="n"/>
      <c r="N102" s="73" t="n"/>
    </row>
    <row r="103" ht="355.5" customHeight="1">
      <c r="A103" s="286" t="inlineStr">
        <is>
          <t>D102</t>
        </is>
      </c>
      <c r="B103" s="26" t="inlineStr">
        <is>
          <t>Defect</t>
        </is>
      </c>
      <c r="C103" s="286" t="inlineStr">
        <is>
          <t>Profile</t>
        </is>
      </c>
      <c r="D103" s="27" t="n"/>
      <c r="E103" s="120" t="inlineStr">
        <is>
          <t>Set a specific time (14:00 pm) for approval, but admin can approval immediately and publish at the same time</t>
        </is>
      </c>
      <c r="F103" s="27" t="n"/>
      <c r="G103" s="76" t="inlineStr">
        <is>
          <t>In Queue</t>
        </is>
      </c>
      <c r="H103" s="61" t="n">
        <v>1</v>
      </c>
      <c r="I103" s="61" t="inlineStr">
        <is>
          <t>Sabrina</t>
        </is>
      </c>
      <c r="J103" s="61" t="n"/>
      <c r="K103" s="118" t="n">
        <v>45968</v>
      </c>
      <c r="L103" s="287" t="n"/>
      <c r="M103" s="27" t="n"/>
      <c r="N103" s="27" t="n"/>
    </row>
    <row r="104" ht="174" customHeight="1">
      <c r="A104" s="286" t="inlineStr">
        <is>
          <t>D103</t>
        </is>
      </c>
      <c r="B104" s="88" t="inlineStr">
        <is>
          <t>Defect</t>
        </is>
      </c>
      <c r="C104" s="286" t="inlineStr">
        <is>
          <t>Profile</t>
        </is>
      </c>
      <c r="E104" s="124" t="inlineStr">
        <is>
          <t>Minimum Salary should not more than maximum salary
Minimum Salary -Rm40,000 , max salart: Rm7000</t>
        </is>
      </c>
      <c r="F104" s="73" t="n"/>
      <c r="G104" s="76" t="inlineStr">
        <is>
          <t>In Queue</t>
        </is>
      </c>
      <c r="H104" s="61" t="n">
        <v>1</v>
      </c>
      <c r="I104" s="61" t="inlineStr">
        <is>
          <t>Sabrina</t>
        </is>
      </c>
      <c r="J104" s="61" t="n"/>
      <c r="K104" s="118" t="n">
        <v>45968</v>
      </c>
      <c r="L104" s="286" t="n"/>
      <c r="M104" s="73" t="n"/>
      <c r="N104" s="73" t="n"/>
    </row>
    <row r="105" ht="215.25" customHeight="1">
      <c r="A105" s="286" t="inlineStr">
        <is>
          <t>D104</t>
        </is>
      </c>
      <c r="B105" s="264" t="inlineStr">
        <is>
          <t>Defect</t>
        </is>
      </c>
      <c r="C105" s="286" t="inlineStr">
        <is>
          <t>Profile</t>
        </is>
      </c>
      <c r="D105" s="73" t="n"/>
      <c r="E105" s="122" t="inlineStr">
        <is>
          <t>Filter by Salary, there's position available but no result under featured companies</t>
        </is>
      </c>
      <c r="F105" s="73" t="n"/>
      <c r="G105" s="88" t="inlineStr">
        <is>
          <t>Closed</t>
        </is>
      </c>
      <c r="H105" s="290" t="n">
        <v>2</v>
      </c>
      <c r="I105" s="55" t="inlineStr">
        <is>
          <t>Sabrina</t>
        </is>
      </c>
      <c r="J105" s="55" t="n"/>
      <c r="K105" s="55" t="n">
        <v>45968</v>
      </c>
      <c r="L105" s="55" t="n">
        <v>46009</v>
      </c>
      <c r="M105" s="55" t="n">
        <v>46029</v>
      </c>
      <c r="N105" s="73" t="n"/>
    </row>
    <row r="106" ht="102.75" customHeight="1">
      <c r="A106" s="286" t="inlineStr">
        <is>
          <t>D105</t>
        </is>
      </c>
      <c r="B106" s="88" t="inlineStr">
        <is>
          <t>Defect</t>
        </is>
      </c>
      <c r="C106" s="286" t="inlineStr">
        <is>
          <t>Profile</t>
        </is>
      </c>
      <c r="D106" s="73" t="n"/>
      <c r="E106" s="122" t="inlineStr">
        <is>
          <t>Should not allow image format for resume</t>
        </is>
      </c>
      <c r="F106" s="76" t="inlineStr">
        <is>
          <t>Issue still persist (07/01/2026)</t>
        </is>
      </c>
      <c r="G106" s="88" t="inlineStr">
        <is>
          <t>Fixed</t>
        </is>
      </c>
      <c r="H106" s="290" t="n">
        <v>1</v>
      </c>
      <c r="I106" s="55" t="inlineStr">
        <is>
          <t>Sabrina</t>
        </is>
      </c>
      <c r="J106" s="55" t="n"/>
      <c r="K106" s="55" t="n">
        <v>45968</v>
      </c>
      <c r="L106" s="55" t="n">
        <v>45992</v>
      </c>
      <c r="M106" s="73" t="n"/>
      <c r="N106" s="73" t="n"/>
    </row>
    <row r="107" ht="210" customHeight="1">
      <c r="A107" s="286" t="inlineStr">
        <is>
          <t>D106</t>
        </is>
      </c>
      <c r="B107" s="88" t="inlineStr">
        <is>
          <t>Defect</t>
        </is>
      </c>
      <c r="C107" s="286" t="inlineStr">
        <is>
          <t>Profile</t>
        </is>
      </c>
      <c r="D107" s="73" t="n"/>
      <c r="E107" s="122" t="inlineStr">
        <is>
          <t>No error message uploaded '.xsl', image format file in certificate</t>
        </is>
      </c>
      <c r="F107" s="73" t="n"/>
      <c r="G107" s="88" t="inlineStr">
        <is>
          <t>In Queue</t>
        </is>
      </c>
      <c r="H107" s="286" t="n">
        <v>1</v>
      </c>
      <c r="I107" s="55" t="inlineStr">
        <is>
          <t>Sabrina</t>
        </is>
      </c>
      <c r="J107" s="55" t="n"/>
      <c r="K107" s="55" t="n">
        <v>45971</v>
      </c>
      <c r="L107" s="286" t="n"/>
      <c r="M107" s="73" t="n"/>
      <c r="N107" s="73" t="n"/>
    </row>
    <row r="108" ht="210" customHeight="1">
      <c r="A108" s="286" t="inlineStr">
        <is>
          <t>D107</t>
        </is>
      </c>
      <c r="B108" s="26" t="inlineStr">
        <is>
          <t>Defect</t>
        </is>
      </c>
      <c r="C108" s="286" t="inlineStr">
        <is>
          <t>Profile</t>
        </is>
      </c>
      <c r="D108" s="27" t="n"/>
      <c r="E108" s="120" t="inlineStr">
        <is>
          <t>Reject candidate button doesnt function
Company Login
nur.sabrina@fit-pioneer.com
AbcDef123!@##</t>
        </is>
      </c>
      <c r="F108" s="27" t="n"/>
      <c r="G108" s="26" t="inlineStr">
        <is>
          <t>In Queue</t>
        </is>
      </c>
      <c r="H108" s="287" t="n">
        <v>1</v>
      </c>
      <c r="I108" s="85" t="inlineStr">
        <is>
          <t>Sabrina</t>
        </is>
      </c>
      <c r="J108" s="85" t="n"/>
      <c r="K108" s="131" t="n">
        <v>45971</v>
      </c>
      <c r="L108" s="287" t="n"/>
      <c r="M108" s="27" t="n"/>
      <c r="N108" s="27" t="n"/>
    </row>
    <row r="109" ht="146.25" customHeight="1">
      <c r="A109" s="286" t="inlineStr">
        <is>
          <t>D108</t>
        </is>
      </c>
      <c r="B109" s="88" t="inlineStr">
        <is>
          <t>Defect</t>
        </is>
      </c>
      <c r="C109" s="286" t="inlineStr">
        <is>
          <t>Profile</t>
        </is>
      </c>
      <c r="D109" s="73" t="n"/>
      <c r="E109" s="122" t="inlineStr">
        <is>
          <t>Company didnt received any email related with 'job listing approved or New Application from candidate'
Company Login:
nur.sabrina@fit-pioneer.com
AbcDef123!@##</t>
        </is>
      </c>
      <c r="F109" s="73" t="n"/>
      <c r="G109" s="88" t="inlineStr">
        <is>
          <t>In Queue</t>
        </is>
      </c>
      <c r="H109" s="286" t="n">
        <v>1</v>
      </c>
      <c r="I109" s="55" t="inlineStr">
        <is>
          <t>Sabrina</t>
        </is>
      </c>
      <c r="J109" s="55" t="n"/>
      <c r="K109" s="132" t="n">
        <v>45971</v>
      </c>
      <c r="L109" s="286" t="n"/>
      <c r="M109" s="73" t="n"/>
      <c r="N109" s="73" t="n"/>
    </row>
    <row r="110" ht="213" customHeight="1">
      <c r="A110" s="286" t="inlineStr">
        <is>
          <t>D109</t>
        </is>
      </c>
      <c r="B110" s="26" t="inlineStr">
        <is>
          <t>Defect</t>
        </is>
      </c>
      <c r="C110" s="286" t="inlineStr">
        <is>
          <t>Profile</t>
        </is>
      </c>
      <c r="D110" s="21" t="n"/>
      <c r="E110" s="120" t="inlineStr">
        <is>
          <t>Close browser without logout, after reopen the system. The user is unknown. Should be page is logout.</t>
        </is>
      </c>
      <c r="F110" s="27" t="n"/>
      <c r="G110" s="27" t="inlineStr">
        <is>
          <t>In Queue</t>
        </is>
      </c>
      <c r="H110" s="287" t="n">
        <v>1</v>
      </c>
      <c r="I110" s="85" t="inlineStr">
        <is>
          <t>Sabrina</t>
        </is>
      </c>
      <c r="J110" s="85" t="n"/>
      <c r="K110" s="85" t="n">
        <v>45972</v>
      </c>
      <c r="L110" s="287" t="n"/>
      <c r="M110" s="27" t="n"/>
      <c r="N110" s="27" t="n"/>
    </row>
    <row r="111" ht="129" customHeight="1">
      <c r="A111" s="286" t="inlineStr">
        <is>
          <t>D110</t>
        </is>
      </c>
      <c r="B111" s="88" t="inlineStr">
        <is>
          <t>Defect</t>
        </is>
      </c>
      <c r="C111" s="286" t="inlineStr">
        <is>
          <t>Profile</t>
        </is>
      </c>
      <c r="D111" s="28" t="n"/>
      <c r="E111" s="122" t="inlineStr">
        <is>
          <t>In the admin page, there's 'interview' and 'not attending' status but login as candidate or company there's no both option</t>
        </is>
      </c>
      <c r="F111" s="73" t="n"/>
      <c r="G111" s="88" t="inlineStr">
        <is>
          <t>In Queue</t>
        </is>
      </c>
      <c r="H111" s="286" t="n">
        <v>1</v>
      </c>
      <c r="I111" s="55" t="inlineStr">
        <is>
          <t>Sabrina</t>
        </is>
      </c>
      <c r="J111" s="55" t="n"/>
      <c r="K111" s="55" t="n">
        <v>45972</v>
      </c>
      <c r="L111" s="286" t="n"/>
      <c r="M111" s="73" t="n"/>
      <c r="N111" s="73" t="n"/>
    </row>
    <row r="112" ht="170.25" customHeight="1">
      <c r="A112" s="286" t="inlineStr">
        <is>
          <t>D111</t>
        </is>
      </c>
      <c r="B112" s="88" t="inlineStr">
        <is>
          <t>Defect</t>
        </is>
      </c>
      <c r="C112" s="286" t="inlineStr">
        <is>
          <t>Profile</t>
        </is>
      </c>
      <c r="D112" s="28" t="n"/>
      <c r="E112" s="122" t="inlineStr">
        <is>
          <t>No error message after add wrong format in graduation year. 
Example error message:
Please enter only numbers</t>
        </is>
      </c>
      <c r="F112" s="76" t="inlineStr">
        <is>
          <t>Issue still persist (07/01/2026)</t>
        </is>
      </c>
      <c r="G112" s="88" t="inlineStr">
        <is>
          <t>Reopen</t>
        </is>
      </c>
      <c r="H112" s="286" t="n">
        <v>1</v>
      </c>
      <c r="I112" s="55" t="inlineStr">
        <is>
          <t>Sabrina</t>
        </is>
      </c>
      <c r="J112" s="55" t="n"/>
      <c r="K112" s="55" t="n">
        <v>45972</v>
      </c>
      <c r="L112" s="55" t="n">
        <v>46009</v>
      </c>
      <c r="M112" s="73" t="n"/>
      <c r="N112" s="73" t="n"/>
    </row>
    <row r="113" ht="170.25" customHeight="1">
      <c r="A113" s="286" t="inlineStr">
        <is>
          <t>D112</t>
        </is>
      </c>
      <c r="B113" s="88" t="inlineStr">
        <is>
          <t>Defect</t>
        </is>
      </c>
      <c r="C113" s="286" t="inlineStr">
        <is>
          <t>Profile</t>
        </is>
      </c>
      <c r="D113" s="28" t="n"/>
      <c r="E113" s="122" t="inlineStr">
        <is>
          <t>Recommended internship profile does not align with the suggestion</t>
        </is>
      </c>
      <c r="F113" s="73" t="n"/>
      <c r="G113" s="88" t="inlineStr">
        <is>
          <t>In Queue</t>
        </is>
      </c>
      <c r="H113" s="286" t="n">
        <v>1</v>
      </c>
      <c r="I113" s="55" t="inlineStr">
        <is>
          <t>Sabrina</t>
        </is>
      </c>
      <c r="J113" s="55" t="n"/>
      <c r="K113" s="55" t="n">
        <v>45972</v>
      </c>
      <c r="L113" s="55" t="n"/>
      <c r="M113" s="73" t="n"/>
      <c r="N113" s="73" t="n"/>
    </row>
    <row r="114" ht="255" customHeight="1">
      <c r="A114" s="286" t="inlineStr">
        <is>
          <t>D113</t>
        </is>
      </c>
      <c r="B114" s="88" t="inlineStr">
        <is>
          <t>Defect</t>
        </is>
      </c>
      <c r="C114" s="286" t="inlineStr">
        <is>
          <t>Profile</t>
        </is>
      </c>
      <c r="D114" s="28" t="n"/>
      <c r="E114" s="122" t="inlineStr">
        <is>
          <t>Add a new position title ‘Software’ with the date set to 14 November 2025. The initial status should be ‘Pending Pre-Approval’, and after submission, it automatically update to ‘Pending Final Approval’ in admin login</t>
        </is>
      </c>
      <c r="F114" s="73" t="n"/>
      <c r="G114" s="88" t="inlineStr">
        <is>
          <t>In Queue</t>
        </is>
      </c>
      <c r="H114" s="286" t="n">
        <v>1</v>
      </c>
      <c r="I114" s="55" t="inlineStr">
        <is>
          <t>Sabrina</t>
        </is>
      </c>
      <c r="J114" s="55" t="n"/>
      <c r="K114" s="55" t="n">
        <v>45972</v>
      </c>
      <c r="L114" s="286" t="n"/>
      <c r="M114" s="73" t="n"/>
      <c r="N114" s="27" t="n"/>
    </row>
    <row r="115" ht="162.75" customHeight="1">
      <c r="A115" s="286" t="inlineStr">
        <is>
          <t>D114</t>
        </is>
      </c>
      <c r="B115" s="88" t="inlineStr">
        <is>
          <t>Defect</t>
        </is>
      </c>
      <c r="C115" s="286" t="inlineStr">
        <is>
          <t>Profile</t>
        </is>
      </c>
      <c r="D115" s="28" t="n"/>
      <c r="E115" s="122" t="inlineStr">
        <is>
          <t>Offer Letter should allow Doc / PDF format only but can proceed for other format</t>
        </is>
      </c>
      <c r="F115" s="73" t="n"/>
      <c r="G115" s="88" t="inlineStr">
        <is>
          <t>In Queue</t>
        </is>
      </c>
      <c r="H115" s="286" t="n">
        <v>1</v>
      </c>
      <c r="I115" s="55" t="inlineStr">
        <is>
          <t>Sabrina</t>
        </is>
      </c>
      <c r="J115" s="55" t="n"/>
      <c r="K115" s="55" t="n">
        <v>45973</v>
      </c>
      <c r="L115" s="286" t="n"/>
      <c r="M115" s="73" t="n"/>
    </row>
    <row r="116" ht="162.75" customHeight="1">
      <c r="A116" s="286" t="inlineStr">
        <is>
          <t>D115</t>
        </is>
      </c>
      <c r="B116" s="88" t="inlineStr">
        <is>
          <t>Defect</t>
        </is>
      </c>
      <c r="C116" s="286" t="inlineStr">
        <is>
          <t>Profile</t>
        </is>
      </c>
      <c r="D116" s="28" t="n"/>
      <c r="E116" s="122" t="inlineStr">
        <is>
          <t>Status button doesnt function in Company Management
Admin Login:
Companies</t>
        </is>
      </c>
      <c r="F116" s="73" t="n"/>
      <c r="G116" s="88" t="inlineStr">
        <is>
          <t>In Queue</t>
        </is>
      </c>
      <c r="H116" s="286" t="n">
        <v>1</v>
      </c>
      <c r="I116" s="55" t="inlineStr">
        <is>
          <t>Sabrina</t>
        </is>
      </c>
      <c r="J116" s="55" t="n"/>
      <c r="K116" s="55" t="n">
        <v>45973</v>
      </c>
      <c r="L116" s="286" t="n"/>
      <c r="M116" s="73" t="n"/>
    </row>
    <row r="117" ht="162.75" customHeight="1">
      <c r="A117" s="286" t="inlineStr">
        <is>
          <t>D116</t>
        </is>
      </c>
      <c r="B117" s="26" t="inlineStr">
        <is>
          <t>Defect</t>
        </is>
      </c>
      <c r="C117" s="161" t="inlineStr">
        <is>
          <t>Registration</t>
        </is>
      </c>
      <c r="D117" s="28" t="n"/>
      <c r="E117" s="122" t="inlineStr">
        <is>
          <t>Register as company, page not direct to next page after click 'Click Here'</t>
        </is>
      </c>
      <c r="F117" s="27" t="n"/>
      <c r="G117" s="88" t="inlineStr">
        <is>
          <t>In Queue</t>
        </is>
      </c>
      <c r="H117" s="286" t="n">
        <v>1</v>
      </c>
      <c r="I117" s="55" t="inlineStr">
        <is>
          <t>Sabrina</t>
        </is>
      </c>
      <c r="J117" s="55" t="n"/>
      <c r="K117" s="55" t="n">
        <v>45974</v>
      </c>
      <c r="L117" s="287" t="n"/>
      <c r="M117" s="27" t="n"/>
    </row>
    <row r="118" ht="198" customHeight="1">
      <c r="A118" s="286" t="inlineStr">
        <is>
          <t>D117</t>
        </is>
      </c>
      <c r="B118" s="92" t="inlineStr">
        <is>
          <t>Defect</t>
        </is>
      </c>
      <c r="C118" s="286" t="inlineStr">
        <is>
          <t>Registration</t>
        </is>
      </c>
      <c r="D118" s="63" t="n"/>
      <c r="E118" s="122" t="inlineStr">
        <is>
          <t>Register as company, try login without verify email,  no error message after fill up the company information</t>
        </is>
      </c>
      <c r="F118" s="97" t="n"/>
      <c r="G118" s="88" t="inlineStr">
        <is>
          <t>In Queue</t>
        </is>
      </c>
      <c r="H118" s="286" t="n">
        <v>1</v>
      </c>
      <c r="I118" s="55" t="inlineStr">
        <is>
          <t>Sabrina</t>
        </is>
      </c>
      <c r="J118" s="55" t="n"/>
      <c r="K118" s="55" t="n">
        <v>45974</v>
      </c>
      <c r="L118" s="286" t="n"/>
      <c r="M118" s="73" t="n"/>
    </row>
    <row r="119" ht="207" customHeight="1">
      <c r="A119" s="286" t="inlineStr">
        <is>
          <t>D118</t>
        </is>
      </c>
      <c r="B119" s="88" t="inlineStr">
        <is>
          <t>Defect</t>
        </is>
      </c>
      <c r="C119" s="286" t="inlineStr">
        <is>
          <t>Registration</t>
        </is>
      </c>
      <c r="D119" s="28" t="n"/>
      <c r="E119" s="122" t="inlineStr">
        <is>
          <t xml:space="preserve">Account still not verified, but success to apply job
s@gmail.com
Company:
nur.sabrina@fit-pioneer.com
</t>
        </is>
      </c>
      <c r="F119" s="73" t="n"/>
      <c r="G119" s="88" t="inlineStr">
        <is>
          <t>In Queue</t>
        </is>
      </c>
      <c r="H119" s="286" t="n">
        <v>1</v>
      </c>
      <c r="I119" s="55" t="inlineStr">
        <is>
          <t>Sabrina</t>
        </is>
      </c>
      <c r="J119" s="55" t="n"/>
      <c r="K119" s="55" t="n">
        <v>45974</v>
      </c>
      <c r="L119" s="286" t="n"/>
      <c r="M119" s="73" t="n"/>
    </row>
    <row r="120" ht="207" customHeight="1">
      <c r="A120" s="286" t="inlineStr">
        <is>
          <t>D119</t>
        </is>
      </c>
      <c r="B120" s="88" t="inlineStr">
        <is>
          <t>Defect</t>
        </is>
      </c>
      <c r="C120" s="286" t="inlineStr">
        <is>
          <t>Registration</t>
        </is>
      </c>
      <c r="D120" s="28" t="n"/>
      <c r="E120" s="122" t="inlineStr">
        <is>
          <t>Register as company, enter email in username(can be your email) the auto filled stop after type ‘@’ under</t>
        </is>
      </c>
      <c r="F120" s="73" t="n"/>
      <c r="G120" s="88" t="inlineStr">
        <is>
          <t>In Queue</t>
        </is>
      </c>
      <c r="H120" s="286" t="n">
        <v>1</v>
      </c>
      <c r="I120" s="55" t="inlineStr">
        <is>
          <t>Sabrina</t>
        </is>
      </c>
      <c r="J120" s="55" t="n"/>
      <c r="K120" s="55" t="n">
        <v>45974</v>
      </c>
      <c r="L120" s="286" t="n"/>
      <c r="M120" s="73" t="n"/>
    </row>
    <row r="121" ht="115.5" customHeight="1">
      <c r="A121" s="286" t="inlineStr">
        <is>
          <t>D120</t>
        </is>
      </c>
      <c r="B121" s="88" t="inlineStr">
        <is>
          <t>Defect</t>
        </is>
      </c>
      <c r="C121" s="286" t="inlineStr">
        <is>
          <t>Registration</t>
        </is>
      </c>
      <c r="D121" s="28" t="n"/>
      <c r="E121" s="122" t="inlineStr">
        <is>
          <t>Register as company, received duplicate email for verify email
Company:
sabrinaa_ism@yahoo.com</t>
        </is>
      </c>
      <c r="F121" s="73" t="n"/>
      <c r="G121" s="88" t="inlineStr">
        <is>
          <t>In Queue</t>
        </is>
      </c>
      <c r="H121" s="286" t="n">
        <v>1</v>
      </c>
      <c r="I121" s="55" t="inlineStr">
        <is>
          <t>Sabrina</t>
        </is>
      </c>
      <c r="J121" s="55" t="n"/>
      <c r="K121" s="55" t="n">
        <v>45974</v>
      </c>
      <c r="L121" s="286" t="n"/>
      <c r="M121" s="73" t="n"/>
    </row>
    <row r="122" ht="150" customHeight="1">
      <c r="A122" s="286" t="inlineStr">
        <is>
          <t>D121</t>
        </is>
      </c>
      <c r="B122" s="26" t="inlineStr">
        <is>
          <t>Defect</t>
        </is>
      </c>
      <c r="C122" s="287" t="n"/>
      <c r="D122" s="28" t="n"/>
      <c r="E122" s="122" t="inlineStr">
        <is>
          <t>Register new company 'Reject' company button doesnt function in Company Management
Admin Login
Companies &gt; Company Management</t>
        </is>
      </c>
      <c r="F122" s="27" t="n"/>
      <c r="G122" s="88" t="inlineStr">
        <is>
          <t>In Queue</t>
        </is>
      </c>
      <c r="H122" s="286" t="n">
        <v>1</v>
      </c>
      <c r="I122" s="55" t="inlineStr">
        <is>
          <t>Sabrina</t>
        </is>
      </c>
      <c r="J122" s="55" t="n"/>
      <c r="K122" s="55" t="n">
        <v>45974</v>
      </c>
      <c r="L122" s="287" t="n"/>
      <c r="M122" s="27" t="n"/>
    </row>
    <row r="123" ht="164.25" customHeight="1">
      <c r="A123" s="286" t="inlineStr">
        <is>
          <t>D122</t>
        </is>
      </c>
      <c r="B123" s="88" t="inlineStr">
        <is>
          <t>Defect</t>
        </is>
      </c>
      <c r="C123" s="62" t="n"/>
      <c r="D123" s="21" t="n"/>
      <c r="E123" s="120" t="inlineStr">
        <is>
          <t xml:space="preserve">Login as Admin, there's pending approval in company management, but no pending company in Companies Pending Verifications </t>
        </is>
      </c>
      <c r="F123" s="97" t="n"/>
      <c r="G123" s="88" t="inlineStr">
        <is>
          <t>In Queue</t>
        </is>
      </c>
      <c r="H123" s="286" t="n">
        <v>1</v>
      </c>
      <c r="I123" s="55" t="inlineStr">
        <is>
          <t>Sabrina</t>
        </is>
      </c>
      <c r="J123" s="55" t="n"/>
      <c r="K123" s="55" t="n">
        <v>45974</v>
      </c>
      <c r="L123" s="286" t="n"/>
      <c r="M123" s="73" t="n"/>
    </row>
    <row r="124" ht="164.25" customHeight="1">
      <c r="A124" s="286" t="inlineStr">
        <is>
          <t>D123</t>
        </is>
      </c>
      <c r="B124" s="88" t="inlineStr">
        <is>
          <t>Defect</t>
        </is>
      </c>
      <c r="C124" s="286" t="n"/>
      <c r="D124" s="163" t="n"/>
      <c r="E124" s="188" t="inlineStr">
        <is>
          <t>Job expired on 01 November but still able view the job in the job page</t>
        </is>
      </c>
      <c r="F124" s="76" t="inlineStr">
        <is>
          <t>Issue still persists (07/01/2026)</t>
        </is>
      </c>
      <c r="G124" s="88" t="inlineStr">
        <is>
          <t>Fixed</t>
        </is>
      </c>
      <c r="H124" s="286" t="n">
        <v>1</v>
      </c>
      <c r="I124" s="55" t="inlineStr">
        <is>
          <t>Sabrina</t>
        </is>
      </c>
      <c r="J124" s="55" t="n"/>
      <c r="K124" s="55" t="n">
        <v>45974</v>
      </c>
      <c r="L124" s="55" t="n">
        <v>45992</v>
      </c>
      <c r="M124" s="73" t="n"/>
    </row>
    <row r="125" ht="164.25" customHeight="1">
      <c r="A125" s="286" t="inlineStr">
        <is>
          <t>D124</t>
        </is>
      </c>
      <c r="B125" s="88" t="inlineStr">
        <is>
          <t>Defect</t>
        </is>
      </c>
      <c r="C125" s="286" t="n"/>
      <c r="D125" s="28" t="n"/>
      <c r="E125" s="122" t="inlineStr">
        <is>
          <t>Cancel button doesnt function in edit job listing 
Login: Company</t>
        </is>
      </c>
      <c r="F125" s="73" t="n"/>
      <c r="G125" s="88" t="inlineStr">
        <is>
          <t>In Queue</t>
        </is>
      </c>
      <c r="H125" s="286" t="n">
        <v>1</v>
      </c>
      <c r="I125" s="55" t="inlineStr">
        <is>
          <t>Sabrina</t>
        </is>
      </c>
      <c r="J125" s="55" t="n"/>
      <c r="K125" s="55" t="n">
        <v>45974</v>
      </c>
      <c r="L125" s="286" t="n"/>
      <c r="M125" s="73" t="n"/>
    </row>
    <row r="126" ht="198" customHeight="1">
      <c r="A126" s="286" t="inlineStr">
        <is>
          <t>D125</t>
        </is>
      </c>
      <c r="B126" s="88" t="inlineStr">
        <is>
          <t>Defect</t>
        </is>
      </c>
      <c r="C126" s="286" t="n"/>
      <c r="D126" s="28" t="n"/>
      <c r="E126" s="122" t="inlineStr">
        <is>
          <t xml:space="preserve">After reject job request list , status change to 'Draft' in Job Management. Status should be "Rejected'
Company:
nur.sabrina@fit-pioneer.com
</t>
        </is>
      </c>
      <c r="F126" s="73" t="n"/>
      <c r="G126" s="88" t="inlineStr">
        <is>
          <t>In Queue</t>
        </is>
      </c>
      <c r="H126" s="286" t="n">
        <v>1</v>
      </c>
      <c r="I126" s="55" t="inlineStr">
        <is>
          <t>Sabrina</t>
        </is>
      </c>
      <c r="J126" s="55" t="n"/>
      <c r="K126" s="55" t="n">
        <v>45975</v>
      </c>
      <c r="L126" s="286" t="n"/>
      <c r="M126" s="73" t="n"/>
    </row>
    <row r="127" ht="198" customHeight="1">
      <c r="A127" s="286" t="inlineStr">
        <is>
          <t>D126</t>
        </is>
      </c>
      <c r="B127" s="88" t="inlineStr">
        <is>
          <t>Defect</t>
        </is>
      </c>
      <c r="C127" s="286" t="n"/>
      <c r="D127" s="28" t="n"/>
      <c r="E127" s="122" t="inlineStr">
        <is>
          <t xml:space="preserve">Company send offer then, want to reject the offer,reject button doesnt work in application details
Change 'Reject' to 'Decline Offer' button
</t>
        </is>
      </c>
      <c r="F127" s="73" t="n"/>
      <c r="G127" s="88" t="inlineStr">
        <is>
          <t>In Queue</t>
        </is>
      </c>
      <c r="H127" s="286" t="n">
        <v>1</v>
      </c>
      <c r="I127" s="55" t="inlineStr">
        <is>
          <t>Sabrina</t>
        </is>
      </c>
      <c r="J127" s="55" t="n"/>
      <c r="K127" s="55" t="n">
        <v>45975</v>
      </c>
      <c r="L127" s="286" t="n"/>
      <c r="M127" s="73" t="n"/>
    </row>
    <row r="128" ht="248.25" customHeight="1">
      <c r="A128" s="286" t="inlineStr">
        <is>
          <t>D127</t>
        </is>
      </c>
      <c r="B128" s="26" t="inlineStr">
        <is>
          <t>Defect</t>
        </is>
      </c>
      <c r="C128" s="286" t="n"/>
      <c r="D128" s="28" t="n"/>
      <c r="E128" s="122" t="inlineStr">
        <is>
          <t xml:space="preserve">Latest status is' Withdrawn' but there's still option 'Start Now' and 'Terminate' and the current status 'Upcoming'
Company:
nur.sabrina@fit-pioneer.com
</t>
        </is>
      </c>
      <c r="F128" s="73" t="n"/>
      <c r="G128" s="26" t="inlineStr">
        <is>
          <t>In Queue</t>
        </is>
      </c>
      <c r="H128" s="287" t="n">
        <v>1</v>
      </c>
      <c r="I128" s="85" t="inlineStr">
        <is>
          <t>Sabrina</t>
        </is>
      </c>
      <c r="J128" s="85" t="n"/>
      <c r="K128" s="85" t="n">
        <v>45975</v>
      </c>
      <c r="L128" s="287" t="n"/>
      <c r="M128" s="27" t="n"/>
    </row>
    <row r="129" ht="198.75" customHeight="1">
      <c r="A129" s="286" t="inlineStr">
        <is>
          <t>D128</t>
        </is>
      </c>
      <c r="B129" s="92" t="inlineStr">
        <is>
          <t>Defect</t>
        </is>
      </c>
      <c r="C129" s="62" t="n"/>
      <c r="D129" s="28" t="n"/>
      <c r="E129" s="195" t="inlineStr">
        <is>
          <t xml:space="preserve">Incorrect candidate name and job in employees page
Company:
nur.sabrina@fit-pioneer.com
</t>
        </is>
      </c>
      <c r="F129" s="73" t="n"/>
      <c r="G129" s="102" t="inlineStr">
        <is>
          <t>In Queue</t>
        </is>
      </c>
      <c r="H129" s="286" t="n">
        <v>1</v>
      </c>
      <c r="I129" s="55" t="inlineStr">
        <is>
          <t>Sabrina</t>
        </is>
      </c>
      <c r="J129" s="55" t="n"/>
      <c r="K129" s="55" t="n">
        <v>45975</v>
      </c>
      <c r="L129" s="286" t="n"/>
      <c r="M129" s="73" t="n"/>
    </row>
    <row r="130" ht="382.5" customHeight="1">
      <c r="A130" s="286" t="inlineStr">
        <is>
          <t>D129</t>
        </is>
      </c>
      <c r="B130" s="88" t="inlineStr">
        <is>
          <t>Defect</t>
        </is>
      </c>
      <c r="C130" s="286" t="n"/>
      <c r="D130" s="28" t="n"/>
      <c r="E130" s="122" t="inlineStr">
        <is>
          <t>No update for below status in the dashboard(Admin)
Jobs (Active)
Jobs (Pending)
Companies (Pending)
Users (Companies)</t>
        </is>
      </c>
      <c r="F130" s="73" t="n"/>
      <c r="G130" s="102" t="inlineStr">
        <is>
          <t>In Queue</t>
        </is>
      </c>
      <c r="H130" s="286" t="n">
        <v>1</v>
      </c>
      <c r="I130" s="55" t="inlineStr">
        <is>
          <t>Sabrina</t>
        </is>
      </c>
      <c r="J130" s="55" t="n"/>
      <c r="K130" s="55" t="n">
        <v>45975</v>
      </c>
      <c r="L130" s="286" t="n"/>
      <c r="M130" s="73" t="n"/>
    </row>
    <row r="131" ht="382.5" customHeight="1">
      <c r="A131" s="286" t="inlineStr">
        <is>
          <t>D130</t>
        </is>
      </c>
      <c r="B131" s="88" t="inlineStr">
        <is>
          <t>Defect</t>
        </is>
      </c>
      <c r="C131" s="286" t="n"/>
      <c r="D131" s="28" t="n"/>
      <c r="E131" s="122" t="inlineStr">
        <is>
          <t>Login as Admin , Click notification, page auto direct to unknown company, then try click profile page direct to add Company information</t>
        </is>
      </c>
      <c r="F131" s="73" t="n"/>
      <c r="G131" s="102" t="inlineStr">
        <is>
          <t>In Queue</t>
        </is>
      </c>
      <c r="H131" s="286" t="n">
        <v>1</v>
      </c>
      <c r="I131" s="55" t="inlineStr">
        <is>
          <t>Sabrina</t>
        </is>
      </c>
      <c r="J131" s="55" t="n"/>
      <c r="K131" s="55" t="n">
        <v>45975</v>
      </c>
      <c r="L131" s="287" t="n"/>
      <c r="M131" s="27" t="n"/>
    </row>
    <row r="132" ht="222.75" customHeight="1">
      <c r="A132" s="286" t="inlineStr">
        <is>
          <t>D131</t>
        </is>
      </c>
      <c r="B132" s="88" t="inlineStr">
        <is>
          <t>Defect</t>
        </is>
      </c>
      <c r="C132" s="286" t="n"/>
      <c r="D132" s="28" t="n"/>
      <c r="E132" s="122" t="inlineStr">
        <is>
          <t>No company name and time not same from the system and report</t>
        </is>
      </c>
      <c r="F132" s="73" t="n"/>
      <c r="G132" s="102" t="inlineStr">
        <is>
          <t>In Queue</t>
        </is>
      </c>
      <c r="H132" s="286" t="n">
        <v>1</v>
      </c>
      <c r="I132" s="55" t="inlineStr">
        <is>
          <t>Sabrina</t>
        </is>
      </c>
      <c r="J132" s="55" t="n"/>
      <c r="K132" s="55" t="n">
        <v>45975</v>
      </c>
      <c r="L132" s="286" t="n"/>
      <c r="M132" s="73" t="n"/>
    </row>
    <row r="133" ht="214.5" customHeight="1">
      <c r="A133" s="286" t="inlineStr">
        <is>
          <t>D132</t>
        </is>
      </c>
      <c r="B133" s="88" t="inlineStr">
        <is>
          <t>Defect</t>
        </is>
      </c>
      <c r="C133" s="286" t="n"/>
      <c r="D133" s="28" t="n"/>
      <c r="E133" s="122" t="inlineStr">
        <is>
          <t>Location, salary range, and status in Excel must exactly match the system input.
Login as Company  &gt; Job Management</t>
        </is>
      </c>
      <c r="F133" s="27" t="n"/>
      <c r="G133" s="102" t="inlineStr">
        <is>
          <t>In Queue</t>
        </is>
      </c>
      <c r="H133" s="286" t="n">
        <v>1</v>
      </c>
      <c r="I133" s="55" t="inlineStr">
        <is>
          <t>Sabrina</t>
        </is>
      </c>
      <c r="J133" s="55" t="n"/>
      <c r="K133" s="55" t="n">
        <v>45975</v>
      </c>
      <c r="L133" s="287" t="n"/>
      <c r="M133" s="75" t="n"/>
      <c r="N133" s="27" t="n"/>
    </row>
    <row r="134" ht="242.25" customHeight="1">
      <c r="A134" s="286" t="inlineStr">
        <is>
          <t>D133</t>
        </is>
      </c>
      <c r="B134" s="88" t="inlineStr">
        <is>
          <t>Defect</t>
        </is>
      </c>
      <c r="C134" s="286" t="n"/>
      <c r="D134" s="28" t="n"/>
      <c r="E134" s="122" t="inlineStr">
        <is>
          <t>Status closure, still able to submit  'Request Termination' in My Application;</t>
        </is>
      </c>
      <c r="F134" s="97" t="n"/>
      <c r="G134" s="102" t="inlineStr">
        <is>
          <t>Closed</t>
        </is>
      </c>
      <c r="H134" s="286" t="n">
        <v>1</v>
      </c>
      <c r="I134" s="55" t="inlineStr">
        <is>
          <t>Sabrina</t>
        </is>
      </c>
      <c r="J134" s="55" t="n"/>
      <c r="K134" s="55" t="n">
        <v>45975</v>
      </c>
      <c r="L134" s="55" t="n">
        <v>46009</v>
      </c>
      <c r="M134" s="265" t="n">
        <v>46029</v>
      </c>
      <c r="N134" s="27" t="n"/>
    </row>
    <row r="135" ht="242.25" customHeight="1">
      <c r="A135" s="286" t="inlineStr">
        <is>
          <t>D134</t>
        </is>
      </c>
      <c r="B135" s="88" t="inlineStr">
        <is>
          <t>Defect</t>
        </is>
      </c>
      <c r="C135" s="286" t="n"/>
      <c r="D135" s="28" t="n"/>
      <c r="E135" s="122" t="inlineStr">
        <is>
          <t>Status closure should not under Hired and disable 'Withdraw' button
sabrina.ismail9@gmail.com</t>
        </is>
      </c>
      <c r="F135" s="27" t="n"/>
      <c r="G135" s="102" t="inlineStr">
        <is>
          <t>In Queue</t>
        </is>
      </c>
      <c r="H135" s="286" t="n">
        <v>1</v>
      </c>
      <c r="I135" s="55" t="inlineStr">
        <is>
          <t>Sabrina</t>
        </is>
      </c>
      <c r="J135" s="55" t="n"/>
      <c r="K135" s="55" t="n">
        <v>45975</v>
      </c>
      <c r="L135" s="287" t="n"/>
      <c r="M135" s="75" t="n"/>
      <c r="N135" s="27" t="n"/>
    </row>
    <row r="136" ht="242.25" customHeight="1">
      <c r="A136" s="286" t="inlineStr">
        <is>
          <t>D135</t>
        </is>
      </c>
      <c r="B136" s="88" t="inlineStr">
        <is>
          <t>Defect</t>
        </is>
      </c>
      <c r="C136" s="286" t="n"/>
      <c r="D136" s="28" t="n"/>
      <c r="E136" s="122" t="inlineStr">
        <is>
          <t>Latest status is 'Terminated' but in the Application status update history no updated for 'Terminated' status</t>
        </is>
      </c>
      <c r="F136" s="97" t="n"/>
      <c r="G136" s="102" t="inlineStr">
        <is>
          <t>In Queue</t>
        </is>
      </c>
      <c r="H136" s="286" t="n">
        <v>1</v>
      </c>
      <c r="I136" s="55" t="inlineStr">
        <is>
          <t>Sabrina</t>
        </is>
      </c>
      <c r="J136" s="55" t="n"/>
      <c r="K136" s="55" t="n">
        <v>45975</v>
      </c>
      <c r="L136" s="286" t="n"/>
      <c r="M136" s="29" t="n"/>
      <c r="N136" s="27" t="n"/>
    </row>
    <row r="137" ht="242.25" customHeight="1">
      <c r="A137" s="286" t="inlineStr">
        <is>
          <t>D136</t>
        </is>
      </c>
      <c r="B137" s="88" t="inlineStr">
        <is>
          <t>Defect</t>
        </is>
      </c>
      <c r="C137" s="286" t="n"/>
      <c r="D137" s="28" t="n"/>
      <c r="E137" s="122" t="inlineStr">
        <is>
          <t>No add button 'Termination Remark' before submit termination from company in Employees page
Login: Company</t>
        </is>
      </c>
      <c r="F137" s="73" t="n"/>
      <c r="G137" s="102" t="inlineStr">
        <is>
          <t>In Queue</t>
        </is>
      </c>
      <c r="H137" s="286" t="n">
        <v>1</v>
      </c>
      <c r="I137" s="55" t="inlineStr">
        <is>
          <t>Sabrina</t>
        </is>
      </c>
      <c r="J137" s="55" t="n"/>
      <c r="K137" s="55" t="n">
        <v>45975</v>
      </c>
      <c r="L137" s="286" t="n"/>
      <c r="M137" s="29" t="n"/>
      <c r="N137" s="27" t="n"/>
    </row>
    <row r="138" ht="242.25" customHeight="1">
      <c r="A138" s="286" t="inlineStr">
        <is>
          <t>D137</t>
        </is>
      </c>
      <c r="B138" s="88" t="inlineStr">
        <is>
          <t>Defect</t>
        </is>
      </c>
      <c r="C138" s="286" t="n"/>
      <c r="D138" s="28" t="n"/>
      <c r="E138" s="122" t="inlineStr">
        <is>
          <t>After click Reject, no updated status 'Reject' in employees page
Login: Company</t>
        </is>
      </c>
      <c r="F138" s="73" t="n"/>
      <c r="G138" s="102" t="inlineStr">
        <is>
          <t>In Queue</t>
        </is>
      </c>
      <c r="H138" s="286" t="n">
        <v>1</v>
      </c>
      <c r="I138" s="55" t="inlineStr">
        <is>
          <t>Sabrina</t>
        </is>
      </c>
      <c r="J138" s="55" t="n"/>
      <c r="K138" s="55" t="n">
        <v>45975</v>
      </c>
      <c r="L138" s="287" t="n"/>
      <c r="M138" s="75" t="n"/>
      <c r="N138" s="27" t="n"/>
    </row>
    <row r="139" ht="207.75" customHeight="1">
      <c r="A139" s="286" t="inlineStr">
        <is>
          <t>D138</t>
        </is>
      </c>
      <c r="B139" s="88" t="inlineStr">
        <is>
          <t>Defect</t>
        </is>
      </c>
      <c r="C139" s="286" t="n"/>
      <c r="D139" s="28" t="n"/>
      <c r="E139" s="122" t="inlineStr">
        <is>
          <t>Latest status is Terminated but in the 'Hired' tab, status still 'Hired'
login: sabrina.ismail9@gmail.com(Student)</t>
        </is>
      </c>
      <c r="F139" s="76" t="inlineStr">
        <is>
          <t>Issue still persists (07/01/2026)</t>
        </is>
      </c>
      <c r="G139" s="102" t="inlineStr">
        <is>
          <t>Reopen</t>
        </is>
      </c>
      <c r="H139" s="286" t="n">
        <v>1</v>
      </c>
      <c r="I139" s="55" t="inlineStr">
        <is>
          <t>Sabrina</t>
        </is>
      </c>
      <c r="J139" s="55" t="n"/>
      <c r="K139" s="55" t="n">
        <v>45975</v>
      </c>
      <c r="L139" s="55" t="n">
        <v>46009</v>
      </c>
      <c r="M139" s="75" t="n"/>
      <c r="N139" s="27" t="n"/>
    </row>
    <row r="140" ht="242.25" customHeight="1">
      <c r="A140" s="286" t="inlineStr">
        <is>
          <t>D139</t>
        </is>
      </c>
      <c r="B140" s="88" t="inlineStr">
        <is>
          <t>Defect</t>
        </is>
      </c>
      <c r="C140" s="286" t="n"/>
      <c r="D140" s="28" t="n"/>
      <c r="E140" s="231" t="inlineStr">
        <is>
          <t>Failed to submit 'Mark as Completed' in Employees page 
Login: Company</t>
        </is>
      </c>
      <c r="F140" s="27" t="n"/>
      <c r="G140" s="102" t="inlineStr">
        <is>
          <t>In Queue</t>
        </is>
      </c>
      <c r="H140" s="287" t="n">
        <v>1</v>
      </c>
      <c r="I140" s="85" t="inlineStr">
        <is>
          <t>Sabrina</t>
        </is>
      </c>
      <c r="J140" s="85" t="n"/>
      <c r="K140" s="85" t="n">
        <v>45975</v>
      </c>
      <c r="L140" s="287" t="n"/>
      <c r="M140" s="266" t="n"/>
      <c r="N140" s="27" t="n"/>
    </row>
    <row r="141" ht="208.5" customHeight="1">
      <c r="A141" s="286" t="inlineStr">
        <is>
          <t>D140</t>
        </is>
      </c>
      <c r="B141" s="88" t="inlineStr">
        <is>
          <t>Defect</t>
        </is>
      </c>
      <c r="C141" s="286" t="n"/>
      <c r="D141" s="28" t="n"/>
      <c r="E141" s="122" t="inlineStr">
        <is>
          <t xml:space="preserve">Current status is '4', doesnt relate with status in the system in employees page
Company:
nur.sabrina@fit-pioneer.com
</t>
        </is>
      </c>
      <c r="F141" s="232" t="n"/>
      <c r="G141" s="102" t="inlineStr">
        <is>
          <t>In Queue</t>
        </is>
      </c>
      <c r="H141" s="286" t="n">
        <v>1</v>
      </c>
      <c r="I141" s="85" t="inlineStr">
        <is>
          <t>Sabrina</t>
        </is>
      </c>
      <c r="J141" s="85" t="n"/>
      <c r="K141" s="55" t="n">
        <v>45975</v>
      </c>
      <c r="L141" s="287" t="n"/>
      <c r="M141" s="186" t="n"/>
    </row>
    <row r="142" ht="226.5" customHeight="1">
      <c r="A142" s="286" t="inlineStr">
        <is>
          <t>D141</t>
        </is>
      </c>
      <c r="B142" s="88" t="inlineStr">
        <is>
          <t>Defect</t>
        </is>
      </c>
      <c r="C142" s="286" t="n"/>
      <c r="D142" s="28" t="n"/>
      <c r="E142" s="122" t="inlineStr">
        <is>
          <t xml:space="preserve">Leave the GPA field empty and click Save. The system allows saving, but retains the previously entered GPA
login: sabrina.ismail9@gmail.com(Student)
Request Note: R95
</t>
        </is>
      </c>
      <c r="F142" s="73" t="n"/>
      <c r="G142" s="102" t="inlineStr">
        <is>
          <t>In Queue</t>
        </is>
      </c>
      <c r="H142" s="287" t="n">
        <v>2</v>
      </c>
      <c r="I142" s="110" t="inlineStr">
        <is>
          <t>Sabrina</t>
        </is>
      </c>
      <c r="J142" s="131" t="n"/>
      <c r="K142" s="85" t="n">
        <v>45992</v>
      </c>
      <c r="L142" s="90" t="n"/>
      <c r="M142" s="186" t="n"/>
    </row>
    <row r="143" ht="141.75" customHeight="1">
      <c r="A143" s="286" t="inlineStr">
        <is>
          <t>D142</t>
        </is>
      </c>
      <c r="B143" s="26" t="inlineStr">
        <is>
          <t>Defect</t>
        </is>
      </c>
      <c r="C143" s="287" t="n"/>
      <c r="D143" s="28" t="n"/>
      <c r="E143" s="122" t="inlineStr">
        <is>
          <t>IC/Passport can save with special character in registration</t>
        </is>
      </c>
      <c r="F143" s="73" t="n"/>
      <c r="G143" s="102" t="inlineStr">
        <is>
          <t>In Queue</t>
        </is>
      </c>
      <c r="H143" s="90" t="n">
        <v>2</v>
      </c>
      <c r="I143" s="110" t="inlineStr">
        <is>
          <t>Sabrina</t>
        </is>
      </c>
      <c r="J143" s="131" t="n"/>
      <c r="K143" s="85" t="n">
        <v>45992</v>
      </c>
      <c r="L143" s="90" t="n"/>
      <c r="M143" s="186" t="n"/>
    </row>
    <row r="144" ht="141.75" customHeight="1">
      <c r="A144" s="286" t="inlineStr">
        <is>
          <t>D143</t>
        </is>
      </c>
      <c r="B144" s="88" t="inlineStr">
        <is>
          <t>Defect</t>
        </is>
      </c>
      <c r="C144" s="62" t="n"/>
      <c r="D144" s="28" t="n"/>
      <c r="E144" s="122" t="inlineStr">
        <is>
          <t>GPA must stay the same before and after editing Personal Info
login: sabrina.ismail9@gmail.com(Student)</t>
        </is>
      </c>
      <c r="F144" s="73" t="n"/>
      <c r="G144" s="102" t="inlineStr">
        <is>
          <t>In Queue</t>
        </is>
      </c>
      <c r="H144" s="290" t="n">
        <v>3</v>
      </c>
      <c r="I144" s="110" t="inlineStr">
        <is>
          <t>Sabrina</t>
        </is>
      </c>
      <c r="J144" s="131" t="n"/>
      <c r="K144" s="85" t="n">
        <v>45992</v>
      </c>
      <c r="L144" s="90" t="n"/>
      <c r="M144" s="186" t="n"/>
    </row>
    <row r="145" ht="226.5" customHeight="1">
      <c r="A145" s="286" t="inlineStr">
        <is>
          <t>D144</t>
        </is>
      </c>
      <c r="B145" s="88" t="inlineStr">
        <is>
          <t>Defect</t>
        </is>
      </c>
      <c r="C145" s="286" t="n"/>
      <c r="D145" s="286" t="inlineStr">
        <is>
          <t>D145</t>
        </is>
      </c>
      <c r="E145" s="122" t="inlineStr">
        <is>
          <t>Profile score is 100% but during apply job there's message 'Incomplete Profile'
login: sabrina.ismail9@gmail.com(Student)</t>
        </is>
      </c>
      <c r="F145" s="27" t="n"/>
      <c r="G145" s="102" t="inlineStr">
        <is>
          <t>In Queue</t>
        </is>
      </c>
      <c r="H145" s="287" t="n">
        <v>3</v>
      </c>
      <c r="I145" s="110" t="inlineStr">
        <is>
          <t>Sabrina</t>
        </is>
      </c>
      <c r="J145" s="131" t="n"/>
      <c r="K145" s="85" t="n">
        <v>45992</v>
      </c>
      <c r="L145" s="90" t="n"/>
      <c r="M145" s="186" t="n"/>
    </row>
    <row r="146" ht="226.5" customHeight="1">
      <c r="A146" s="286" t="inlineStr">
        <is>
          <t>D145</t>
        </is>
      </c>
      <c r="B146" s="88" t="inlineStr">
        <is>
          <t>Defect</t>
        </is>
      </c>
      <c r="C146" s="286" t="n"/>
      <c r="D146" s="28" t="n"/>
      <c r="E146" s="122" t="inlineStr">
        <is>
          <t>Downloaded resume filename must match the original attachment filename across both web and mobile platforms for all related resume downloads</t>
        </is>
      </c>
      <c r="F146" s="97" t="n"/>
      <c r="G146" s="102" t="inlineStr">
        <is>
          <t>In Queue</t>
        </is>
      </c>
      <c r="H146" s="286" t="n">
        <v>3</v>
      </c>
      <c r="I146" s="111" t="inlineStr">
        <is>
          <t>Sabrina</t>
        </is>
      </c>
      <c r="J146" s="132" t="n"/>
      <c r="K146" s="55" t="n">
        <v>45992</v>
      </c>
      <c r="L146" s="290" t="n"/>
      <c r="M146" s="97" t="n"/>
    </row>
    <row r="147" ht="225" customHeight="1">
      <c r="A147" s="287" t="inlineStr">
        <is>
          <t>D146</t>
        </is>
      </c>
      <c r="B147" s="88" t="inlineStr">
        <is>
          <t>Defect</t>
        </is>
      </c>
      <c r="C147" s="286" t="n"/>
      <c r="D147" s="28" t="n"/>
      <c r="E147" s="122" t="inlineStr">
        <is>
          <t>In the event experience, there's date but in the edit event experirence there's no date field
login: sabrina.ismail9@gmail.com(Student)</t>
        </is>
      </c>
      <c r="F147" s="27" t="n"/>
      <c r="G147" s="26" t="inlineStr">
        <is>
          <t>In Queue</t>
        </is>
      </c>
      <c r="H147" s="287" t="n">
        <v>1</v>
      </c>
      <c r="I147" s="85" t="inlineStr">
        <is>
          <t>Sabrina</t>
        </is>
      </c>
      <c r="J147" s="85" t="n"/>
      <c r="K147" s="85" t="n">
        <v>45993</v>
      </c>
      <c r="L147" s="287" t="n"/>
      <c r="M147" s="27" t="n"/>
    </row>
    <row r="148" ht="225" customHeight="1">
      <c r="A148" s="62" t="inlineStr">
        <is>
          <t>D147</t>
        </is>
      </c>
      <c r="B148" s="88" t="inlineStr">
        <is>
          <t>Defect</t>
        </is>
      </c>
      <c r="C148" s="286" t="n"/>
      <c r="D148" s="28" t="n"/>
      <c r="E148" s="122" t="inlineStr">
        <is>
          <t>Like and save button should be inside box job application</t>
        </is>
      </c>
      <c r="F148" s="97" t="n"/>
      <c r="G148" s="26" t="inlineStr">
        <is>
          <t>In Queue</t>
        </is>
      </c>
      <c r="H148" s="287" t="n">
        <v>1</v>
      </c>
      <c r="I148" s="85" t="inlineStr">
        <is>
          <t>Sabrina</t>
        </is>
      </c>
      <c r="J148" s="85" t="n"/>
      <c r="K148" s="85" t="n">
        <v>45993</v>
      </c>
      <c r="L148" s="287" t="n"/>
      <c r="M148" s="27" t="n"/>
    </row>
    <row r="149" ht="225" customHeight="1">
      <c r="A149" s="286" t="inlineStr">
        <is>
          <t>D148</t>
        </is>
      </c>
      <c r="B149" s="88" t="inlineStr">
        <is>
          <t>Defect</t>
        </is>
      </c>
      <c r="C149" s="286" t="n"/>
      <c r="D149" s="28" t="n"/>
      <c r="E149" s="122" t="inlineStr">
        <is>
          <t>The size is inconsistent with the other job listings</t>
        </is>
      </c>
      <c r="F149" s="73" t="n"/>
      <c r="G149" s="93" t="inlineStr">
        <is>
          <t>In Queue</t>
        </is>
      </c>
      <c r="H149" s="287" t="n">
        <v>1</v>
      </c>
      <c r="I149" s="85" t="inlineStr">
        <is>
          <t>Sabrina</t>
        </is>
      </c>
      <c r="J149" s="85" t="n"/>
      <c r="K149" s="85" t="n">
        <v>45993</v>
      </c>
      <c r="L149" s="287" t="n"/>
      <c r="M149" s="27" t="n"/>
    </row>
    <row r="150" ht="225" customHeight="1">
      <c r="A150" s="286" t="inlineStr">
        <is>
          <t>D149</t>
        </is>
      </c>
      <c r="B150" s="88" t="inlineStr">
        <is>
          <t>Defect</t>
        </is>
      </c>
      <c r="C150" s="286" t="n"/>
      <c r="D150" s="28" t="n"/>
      <c r="E150" s="122" t="inlineStr">
        <is>
          <t>Size inconsistent after search under companies search by keyword</t>
        </is>
      </c>
      <c r="F150" s="73" t="n"/>
      <c r="G150" s="102" t="inlineStr">
        <is>
          <t>In Queue</t>
        </is>
      </c>
      <c r="H150" s="287" t="n">
        <v>1</v>
      </c>
      <c r="I150" s="85" t="inlineStr">
        <is>
          <t>Sabrina</t>
        </is>
      </c>
      <c r="J150" s="85" t="n"/>
      <c r="K150" s="85" t="n">
        <v>45993</v>
      </c>
      <c r="L150" s="287" t="n"/>
      <c r="M150" s="27" t="n"/>
    </row>
    <row r="151" ht="225" customHeight="1">
      <c r="A151" s="287" t="inlineStr">
        <is>
          <t>D150</t>
        </is>
      </c>
      <c r="B151" s="26" t="inlineStr">
        <is>
          <t>Defect</t>
        </is>
      </c>
      <c r="C151" s="287" t="n"/>
      <c r="D151" s="21" t="n"/>
      <c r="E151" s="120" t="inlineStr">
        <is>
          <t>The issuer name displays only the year, while the Licenses &amp; Certifications section reads from the Acquired Date</t>
        </is>
      </c>
      <c r="F151" s="27" t="n"/>
      <c r="G151" s="26" t="inlineStr">
        <is>
          <t>In Queue</t>
        </is>
      </c>
      <c r="H151" s="90" t="n">
        <v>1</v>
      </c>
      <c r="I151" s="85" t="inlineStr">
        <is>
          <t>Sabrina</t>
        </is>
      </c>
      <c r="J151" s="85" t="n"/>
      <c r="K151" s="85" t="n">
        <v>45993</v>
      </c>
      <c r="L151" s="287" t="n"/>
      <c r="M151" s="27" t="n"/>
    </row>
    <row r="152" ht="225" customHeight="1">
      <c r="A152" s="286" t="inlineStr">
        <is>
          <t>D151</t>
        </is>
      </c>
      <c r="B152" s="88" t="inlineStr">
        <is>
          <t>Defect</t>
        </is>
      </c>
      <c r="C152" s="286" t="n"/>
      <c r="D152" s="28" t="n"/>
      <c r="E152" s="122" t="inlineStr">
        <is>
          <t>In 'Edit Certifications' there's date but view the certifications only month and year</t>
        </is>
      </c>
      <c r="F152" s="73" t="n"/>
      <c r="G152" s="26" t="inlineStr">
        <is>
          <t>In Queue</t>
        </is>
      </c>
      <c r="H152" s="90" t="n">
        <v>1</v>
      </c>
      <c r="I152" s="85" t="inlineStr">
        <is>
          <t>Sabrina</t>
        </is>
      </c>
      <c r="J152" s="85" t="n"/>
      <c r="K152" s="85" t="n">
        <v>45993</v>
      </c>
      <c r="L152" s="287" t="n"/>
      <c r="M152" s="27" t="n"/>
    </row>
    <row r="153" ht="225" customHeight="1">
      <c r="A153" s="287" t="inlineStr">
        <is>
          <t>D152</t>
        </is>
      </c>
      <c r="B153" s="26" t="inlineStr">
        <is>
          <t>Defect</t>
        </is>
      </c>
      <c r="C153" s="287" t="n"/>
      <c r="D153" s="28" t="n"/>
      <c r="E153" s="122" t="inlineStr">
        <is>
          <t>Success tick 'Ongoing'  and save, after reopen edit work experience, 'Ongoing' is untick.</t>
        </is>
      </c>
      <c r="F153" s="73" t="n"/>
      <c r="G153" s="93" t="inlineStr">
        <is>
          <t>In Queue</t>
        </is>
      </c>
      <c r="H153" s="90" t="n">
        <v>1</v>
      </c>
      <c r="I153" s="85" t="inlineStr">
        <is>
          <t>Sabrina</t>
        </is>
      </c>
      <c r="J153" s="85" t="n"/>
      <c r="K153" s="85" t="n">
        <v>45993</v>
      </c>
      <c r="L153" s="287" t="n"/>
      <c r="M153" s="27" t="n"/>
    </row>
    <row r="154" ht="184.5" customHeight="1">
      <c r="A154" s="286" t="inlineStr">
        <is>
          <t>D153</t>
        </is>
      </c>
      <c r="B154" s="88" t="inlineStr">
        <is>
          <t>Defect</t>
        </is>
      </c>
      <c r="C154" s="62" t="n"/>
      <c r="D154" s="28" t="n"/>
      <c r="E154" s="122" t="inlineStr">
        <is>
          <t>End date should only allow to future date, from start date only for education section</t>
        </is>
      </c>
      <c r="F154" s="73" t="n"/>
      <c r="G154" s="102" t="inlineStr">
        <is>
          <t>In Queue</t>
        </is>
      </c>
      <c r="H154" s="290" t="n">
        <v>1</v>
      </c>
      <c r="I154" s="55" t="inlineStr">
        <is>
          <t>Sabrina</t>
        </is>
      </c>
      <c r="J154" s="55" t="n"/>
      <c r="K154" s="55" t="n">
        <v>45993</v>
      </c>
      <c r="L154" s="286" t="n"/>
      <c r="M154" s="73" t="n"/>
    </row>
    <row r="155" ht="318.75" customHeight="1">
      <c r="A155" s="286" t="inlineStr">
        <is>
          <t>D154</t>
        </is>
      </c>
      <c r="B155" s="286" t="inlineStr">
        <is>
          <t>Defect</t>
        </is>
      </c>
      <c r="C155" s="286" t="n"/>
      <c r="D155" s="28" t="n"/>
      <c r="E155" s="122" t="inlineStr">
        <is>
          <t>After login as student account,
1) Click 'Mark all as read'.
2) Does not working and still show 'Unread' status.
Login Student Account:
Email: sychia06@gmail.com
Password: ABc@123#</t>
        </is>
      </c>
      <c r="F155" s="29" t="n"/>
      <c r="G155" s="286" t="inlineStr">
        <is>
          <t>In Queue</t>
        </is>
      </c>
      <c r="H155" s="290" t="n">
        <v>1</v>
      </c>
      <c r="I155" s="55" t="inlineStr">
        <is>
          <t>SY</t>
        </is>
      </c>
      <c r="J155" s="55" t="n"/>
      <c r="K155" s="132" t="n">
        <v>46001</v>
      </c>
      <c r="L155" s="286" t="n"/>
      <c r="M155" s="73" t="n"/>
    </row>
    <row r="156" ht="254.25" customHeight="1">
      <c r="A156" s="286" t="inlineStr">
        <is>
          <t>D155</t>
        </is>
      </c>
      <c r="B156" s="286" t="inlineStr">
        <is>
          <t>Defect</t>
        </is>
      </c>
      <c r="C156" s="287" t="n"/>
      <c r="D156" s="21" t="n"/>
      <c r="E156" s="120" t="inlineStr">
        <is>
          <t>No result for search job, page keep loading after login student account
login: sabrina.ismail9@gmail.com
Password: AbcDef123!@#1</t>
        </is>
      </c>
      <c r="F156" s="27" t="n"/>
      <c r="G156" s="286" t="inlineStr">
        <is>
          <t>In Queue</t>
        </is>
      </c>
      <c r="H156" s="290" t="n">
        <v>1</v>
      </c>
      <c r="I156" s="55" t="inlineStr">
        <is>
          <t>Sabrina</t>
        </is>
      </c>
      <c r="J156" s="55" t="n"/>
      <c r="K156" s="132" t="n">
        <v>46022</v>
      </c>
      <c r="L156" s="287" t="n"/>
      <c r="M156" s="27" t="n"/>
    </row>
    <row r="157" ht="254.25" customHeight="1">
      <c r="A157" s="286" t="inlineStr">
        <is>
          <t>D156</t>
        </is>
      </c>
      <c r="B157" s="286" t="inlineStr">
        <is>
          <t>Defect</t>
        </is>
      </c>
      <c r="C157" s="286" t="n"/>
      <c r="D157" s="2" t="n"/>
      <c r="E157" s="122" t="inlineStr">
        <is>
          <t>Page keep loading after click create account
login: nur.sabrina@fit-pioneer.com
password: AbcDef123!@##</t>
        </is>
      </c>
      <c r="F157" s="73" t="n"/>
      <c r="G157" s="286" t="inlineStr">
        <is>
          <t>In Queue</t>
        </is>
      </c>
      <c r="H157" s="290" t="n">
        <v>1</v>
      </c>
      <c r="I157" s="55" t="inlineStr">
        <is>
          <t>Sabrina</t>
        </is>
      </c>
      <c r="J157" s="55" t="n"/>
      <c r="K157" s="132" t="n">
        <v>46022</v>
      </c>
      <c r="L157" s="286" t="n"/>
      <c r="M157" s="73" t="n"/>
    </row>
    <row r="158" ht="254.25" customHeight="1">
      <c r="A158" s="286" t="inlineStr">
        <is>
          <t>D157</t>
        </is>
      </c>
      <c r="B158" s="286" t="inlineStr">
        <is>
          <t>Defect</t>
        </is>
      </c>
      <c r="C158" s="286" t="n"/>
      <c r="D158" s="28" t="n"/>
      <c r="E158" s="122" t="inlineStr">
        <is>
          <t>Click job from the list, page redirect to error , click try again still doesnt work (before login)</t>
        </is>
      </c>
      <c r="F158" s="29" t="n"/>
      <c r="G158" s="286" t="inlineStr">
        <is>
          <t>In Queue</t>
        </is>
      </c>
      <c r="H158" s="286" t="n">
        <v>1</v>
      </c>
      <c r="I158" s="85" t="inlineStr">
        <is>
          <t>Sabrina</t>
        </is>
      </c>
      <c r="J158" s="85" t="n"/>
      <c r="K158" s="85" t="n">
        <v>46022</v>
      </c>
      <c r="L158" s="287" t="n"/>
      <c r="M158" s="27" t="n"/>
      <c r="N158" s="27" t="n"/>
    </row>
    <row r="159" ht="254.25" customHeight="1">
      <c r="A159" s="286" t="inlineStr">
        <is>
          <t>D158</t>
        </is>
      </c>
      <c r="B159" s="286" t="inlineStr">
        <is>
          <t>Defect</t>
        </is>
      </c>
      <c r="C159" s="286" t="n"/>
      <c r="D159" s="28" t="n"/>
      <c r="E159" s="122" t="inlineStr">
        <is>
          <t>Failed to login for all Student, Company, admin  account</t>
        </is>
      </c>
      <c r="F159" s="73" t="n"/>
      <c r="G159" s="286" t="inlineStr">
        <is>
          <t>Closed</t>
        </is>
      </c>
      <c r="H159" s="286" t="n">
        <v>1</v>
      </c>
      <c r="I159" s="111" t="inlineStr">
        <is>
          <t>Sabrina</t>
        </is>
      </c>
      <c r="J159" s="55" t="n"/>
      <c r="K159" s="55" t="n">
        <v>46022</v>
      </c>
      <c r="L159" s="286" t="n"/>
      <c r="M159" s="55" t="n">
        <v>46029</v>
      </c>
      <c r="N159" s="73" t="n"/>
    </row>
    <row r="160" ht="254.25" customHeight="1">
      <c r="A160" s="286" t="inlineStr">
        <is>
          <t>D159</t>
        </is>
      </c>
      <c r="B160" s="286" t="inlineStr">
        <is>
          <t>Defect</t>
        </is>
      </c>
      <c r="C160" s="286" t="n"/>
      <c r="D160" s="28" t="n"/>
      <c r="E160" s="122" t="inlineStr">
        <is>
          <t>Click 'Companies' page gets stuck loading.s(before login)</t>
        </is>
      </c>
      <c r="F160" s="73" t="n"/>
      <c r="G160" s="286" t="inlineStr">
        <is>
          <t>Closed</t>
        </is>
      </c>
      <c r="H160" s="286" t="n">
        <v>1</v>
      </c>
      <c r="I160" s="111" t="inlineStr">
        <is>
          <t>Sabrina</t>
        </is>
      </c>
      <c r="J160" s="55" t="n"/>
      <c r="K160" s="55" t="n">
        <v>46022</v>
      </c>
      <c r="L160" s="286" t="n"/>
      <c r="M160" s="55" t="n">
        <v>46029</v>
      </c>
      <c r="N160" s="73" t="n"/>
    </row>
    <row r="161" ht="254.25" customHeight="1">
      <c r="A161" s="286" t="inlineStr">
        <is>
          <t>D160</t>
        </is>
      </c>
      <c r="B161" s="286" t="inlineStr">
        <is>
          <t>Defect</t>
        </is>
      </c>
      <c r="C161" s="286" t="n"/>
      <c r="D161" s="64" t="n"/>
      <c r="E161" s="122" t="inlineStr">
        <is>
          <t>Click 'jobs' page gets stuck loading.s(before login)</t>
        </is>
      </c>
      <c r="F161" s="97" t="n"/>
      <c r="G161" s="286" t="inlineStr">
        <is>
          <t>Closed</t>
        </is>
      </c>
      <c r="H161" s="286" t="n">
        <v>1</v>
      </c>
      <c r="I161" s="111" t="inlineStr">
        <is>
          <t>Sabrina</t>
        </is>
      </c>
      <c r="J161" s="55" t="n"/>
      <c r="K161" s="55" t="n">
        <v>46022</v>
      </c>
      <c r="L161" s="286" t="n"/>
      <c r="M161" s="55" t="n">
        <v>46029</v>
      </c>
      <c r="N161" s="73" t="n"/>
    </row>
    <row r="162" ht="399.75" customHeight="1">
      <c r="A162" s="286" t="inlineStr">
        <is>
          <t>D161</t>
        </is>
      </c>
      <c r="B162" s="286" t="inlineStr">
        <is>
          <t>Defect</t>
        </is>
      </c>
      <c r="C162" s="286" t="n"/>
      <c r="D162" s="28" t="n"/>
      <c r="E162" s="122" t="inlineStr">
        <is>
          <t>During registration, there's Social link and Thumbnail URL (optional), after login the section not available in the interest
login: sabrina.ismail9@gmail.com
Password: AbcDef123!@#1</t>
        </is>
      </c>
      <c r="F162" s="27" t="n"/>
      <c r="G162" s="287" t="inlineStr">
        <is>
          <t>In Queue</t>
        </is>
      </c>
      <c r="H162" s="287" t="n">
        <v>1</v>
      </c>
      <c r="I162" s="85" t="inlineStr">
        <is>
          <t>Sabrina</t>
        </is>
      </c>
      <c r="J162" s="85" t="n"/>
      <c r="K162" s="85" t="n">
        <v>46029</v>
      </c>
      <c r="L162" s="287" t="n"/>
      <c r="M162" s="27" t="n"/>
      <c r="N162" s="27" t="n"/>
    </row>
    <row r="163" ht="130.5" customHeight="1">
      <c r="A163" s="286" t="inlineStr">
        <is>
          <t>D162</t>
        </is>
      </c>
      <c r="B163" s="286" t="inlineStr">
        <is>
          <t>Defect</t>
        </is>
      </c>
      <c r="C163" s="286" t="n"/>
      <c r="D163" s="28" t="n"/>
      <c r="E163" s="122" t="inlineStr">
        <is>
          <t>Broken image under interest
login: sabrina.ismail9@gmail.com
Password: AbcDef123!@#1</t>
        </is>
      </c>
      <c r="F163" s="97" t="n"/>
      <c r="G163" s="286" t="inlineStr">
        <is>
          <t>In Queue</t>
        </is>
      </c>
      <c r="H163" s="286" t="n">
        <v>1</v>
      </c>
      <c r="I163" s="55" t="inlineStr">
        <is>
          <t>Sabrina</t>
        </is>
      </c>
      <c r="J163" s="55" t="n"/>
      <c r="K163" s="55" t="n">
        <v>46029</v>
      </c>
      <c r="L163" s="286" t="n"/>
      <c r="M163" s="73" t="n"/>
      <c r="N163" s="73" t="n"/>
    </row>
    <row r="164" ht="130.5" customHeight="1">
      <c r="A164" s="286" t="inlineStr">
        <is>
          <t>D163</t>
        </is>
      </c>
      <c r="B164" s="286" t="inlineStr">
        <is>
          <t>Defect</t>
        </is>
      </c>
      <c r="C164" s="286" t="n"/>
      <c r="D164" s="28" t="n"/>
      <c r="E164" s="122" t="inlineStr">
        <is>
          <t>Salary filter in the main page doesnt work, no result after select</t>
        </is>
      </c>
      <c r="F164" s="73" t="n"/>
      <c r="G164" s="73" t="inlineStr">
        <is>
          <t>In Queue</t>
        </is>
      </c>
      <c r="H164" s="286" t="n">
        <v>2</v>
      </c>
      <c r="I164" s="55" t="inlineStr">
        <is>
          <t>Sabrina</t>
        </is>
      </c>
      <c r="J164" s="55" t="n"/>
      <c r="K164" s="55" t="n">
        <v>46029</v>
      </c>
      <c r="L164" s="287" t="n"/>
      <c r="M164" s="27" t="n"/>
      <c r="N164" s="27" t="n"/>
    </row>
    <row r="165" ht="130.5" customHeight="1">
      <c r="A165" s="286" t="inlineStr">
        <is>
          <t>D164</t>
        </is>
      </c>
      <c r="B165" s="286" t="inlineStr">
        <is>
          <t>Defect</t>
        </is>
      </c>
      <c r="C165" s="286" t="n"/>
      <c r="D165" s="28" t="n"/>
      <c r="E165" s="122" t="inlineStr">
        <is>
          <t>After click Submit application, Candidate statement is missing
login: sabrina.ismail9@gmail.com
Password: AbcDef123!@#1</t>
        </is>
      </c>
      <c r="F165" s="73" t="n"/>
      <c r="G165" s="73" t="inlineStr">
        <is>
          <t>In Queue</t>
        </is>
      </c>
      <c r="H165" s="287" t="n">
        <v>2</v>
      </c>
      <c r="I165" s="85" t="inlineStr">
        <is>
          <t>Sabrina</t>
        </is>
      </c>
      <c r="J165" s="85" t="n"/>
      <c r="K165" s="85" t="n">
        <v>46029</v>
      </c>
      <c r="L165" s="90" t="n"/>
      <c r="M165" s="27" t="n"/>
      <c r="N165" s="27" t="n"/>
    </row>
    <row r="166" ht="130.5" customHeight="1">
      <c r="A166" s="286" t="inlineStr">
        <is>
          <t>D165</t>
        </is>
      </c>
      <c r="B166" s="286" t="inlineStr">
        <is>
          <t>Defect</t>
        </is>
      </c>
      <c r="C166" s="286" t="n"/>
      <c r="D166" s="28" t="n"/>
      <c r="E166" s="122" t="inlineStr">
        <is>
          <t>Reject button for Reject Offered Position doesnt working
Company login:
nur.sabrina@fit-pioneer.com
AbcDef123!@##</t>
        </is>
      </c>
      <c r="F166" s="73" t="n"/>
      <c r="G166" s="73" t="inlineStr">
        <is>
          <t>In Queue</t>
        </is>
      </c>
      <c r="H166" s="290" t="n">
        <v>1</v>
      </c>
      <c r="I166" s="55" t="inlineStr">
        <is>
          <t>Sabrina</t>
        </is>
      </c>
      <c r="J166" s="55" t="n"/>
      <c r="K166" s="55" t="n">
        <v>46029</v>
      </c>
      <c r="L166" s="290" t="n"/>
      <c r="M166" s="73" t="n"/>
      <c r="N166" s="73" t="n"/>
    </row>
    <row r="167" ht="217.5" customHeight="1">
      <c r="A167" s="286" t="inlineStr">
        <is>
          <t>D166</t>
        </is>
      </c>
      <c r="B167" s="286" t="inlineStr">
        <is>
          <t>Defect</t>
        </is>
      </c>
      <c r="C167" s="286" t="n"/>
      <c r="D167" s="28" t="n"/>
      <c r="E167" s="122" t="inlineStr">
        <is>
          <t>Candidate withdraw the job application, company not able find the status from the candidate
Candidate:
login: sabrina.ismail9@gmail.com
Password: AbcDef123!@#1
Company login:
nur.sabrina@fit-pioneer.com
AbcDef123!@##</t>
        </is>
      </c>
      <c r="F167" s="73" t="n"/>
      <c r="G167" s="73" t="inlineStr">
        <is>
          <t>In Queue</t>
        </is>
      </c>
      <c r="H167" s="287" t="n">
        <v>1</v>
      </c>
      <c r="I167" s="85" t="inlineStr">
        <is>
          <t>Sabrina</t>
        </is>
      </c>
      <c r="J167" s="85" t="n"/>
      <c r="K167" s="85" t="n">
        <v>46029</v>
      </c>
      <c r="L167" s="287" t="n"/>
      <c r="M167" s="27" t="n"/>
      <c r="N167" s="27" t="n"/>
    </row>
    <row r="168" ht="115.5" customHeight="1">
      <c r="A168" s="287" t="inlineStr">
        <is>
          <t>D167</t>
        </is>
      </c>
      <c r="B168" s="287" t="inlineStr">
        <is>
          <t>Defect</t>
        </is>
      </c>
      <c r="C168" s="287" t="n"/>
      <c r="D168" s="21" t="n"/>
      <c r="E168" s="120" t="inlineStr">
        <is>
          <t>Cancel request for early termination button doesnt work
Candidate:
login: sabrina.ismail9@gmail.com
Password: AbcDef123!@#1</t>
        </is>
      </c>
      <c r="F168" s="27" t="n"/>
      <c r="G168" s="27" t="inlineStr">
        <is>
          <t>In Queue</t>
        </is>
      </c>
      <c r="H168" s="90" t="n">
        <v>1</v>
      </c>
      <c r="I168" s="85" t="inlineStr">
        <is>
          <t>Sabrina</t>
        </is>
      </c>
      <c r="J168" s="85" t="n"/>
      <c r="K168" s="85" t="n">
        <v>46029</v>
      </c>
      <c r="L168" s="287" t="n"/>
      <c r="M168" s="27" t="n"/>
      <c r="N168" s="27" t="n"/>
    </row>
    <row r="178">
      <c r="H178" s="27" t="n"/>
    </row>
  </sheetData>
  <autoFilter ref="A1:T2"/>
  <dataValidations count="4">
    <dataValidation sqref="B2:B35 B39" showDropDown="0" showInputMessage="1" showErrorMessage="1" allowBlank="1" type="list">
      <formula1>"Defect, Request, Clarification"</formula1>
    </dataValidation>
    <dataValidation sqref="C117:C168" showDropDown="0" showInputMessage="1" showErrorMessage="1" allowBlank="1" type="list">
      <formula1>"Jobs, Companies, Application,Invitation, Registration"</formula1>
    </dataValidation>
    <dataValidation sqref="G2:G75" showDropDown="0" showInputMessage="1" showErrorMessage="1" allowBlank="1" type="list">
      <formula1>"In Queue, Fixed, Closed, Block, In Progress, Reopen, Pending Deploy"</formula1>
    </dataValidation>
    <dataValidation sqref="C2:C116" showDropDown="0" showInputMessage="1" showErrorMessage="1" allowBlank="1" type="list">
      <formula1>"Jobs, Companies, Application,Invitation,Email, Monitoring, Profile"</formula1>
    </dataValidation>
  </dataValidations>
  <pageMargins left="0.7" right="0.7" top="0.75" bottom="0.75" header="0.3" footer="0.3"/>
  <drawing xmlns:r="http://schemas.openxmlformats.org/officeDocument/2006/relationships" r:id="rId1"/>
</worksheet>
</file>

<file path=xl/worksheets/sheet8.xml><?xml version="1.0" encoding="utf-8"?>
<worksheet xmlns="http://schemas.openxmlformats.org/spreadsheetml/2006/main">
  <sheetPr>
    <outlinePr summaryBelow="1" summaryRight="1"/>
    <pageSetUpPr/>
  </sheetPr>
  <dimension ref="A1:T101"/>
  <sheetViews>
    <sheetView workbookViewId="0">
      <selection activeCell="H100" sqref="H100"/>
    </sheetView>
  </sheetViews>
  <sheetFormatPr baseColWidth="8" defaultRowHeight="15"/>
  <cols>
    <col width="14.7109375" customWidth="1" min="3" max="3"/>
    <col width="123.28515625" customWidth="1" min="4" max="4"/>
    <col width="46" customWidth="1" min="5" max="5"/>
    <col width="21.140625" customWidth="1" min="7" max="7"/>
    <col width="13.5703125" customWidth="1" min="11" max="11"/>
  </cols>
  <sheetData>
    <row r="1">
      <c r="A1" s="51" t="inlineStr">
        <is>
          <t>No(Req)</t>
        </is>
      </c>
      <c r="B1" s="51" t="inlineStr">
        <is>
          <t>Request</t>
        </is>
      </c>
      <c r="C1" s="51" t="inlineStr">
        <is>
          <t>Module</t>
        </is>
      </c>
      <c r="D1" s="56" t="inlineStr">
        <is>
          <t>JobFinder Defect</t>
        </is>
      </c>
      <c r="E1" s="57" t="inlineStr">
        <is>
          <t>Description</t>
        </is>
      </c>
      <c r="F1" s="57" t="inlineStr">
        <is>
          <t>Remark</t>
        </is>
      </c>
      <c r="G1" s="58" t="inlineStr">
        <is>
          <t>Status</t>
        </is>
      </c>
      <c r="H1" s="58" t="inlineStr">
        <is>
          <t>Priority</t>
        </is>
      </c>
      <c r="I1" s="58" t="inlineStr">
        <is>
          <t>PIC(Tester)</t>
        </is>
      </c>
      <c r="J1" s="58" t="inlineStr">
        <is>
          <t>PIC(Developer)</t>
        </is>
      </c>
      <c r="K1" s="30" t="inlineStr">
        <is>
          <t>Date Raised</t>
        </is>
      </c>
      <c r="L1" s="58" t="inlineStr">
        <is>
          <t>Date Fixed</t>
        </is>
      </c>
      <c r="M1" s="30" t="inlineStr">
        <is>
          <t>Date Closed</t>
        </is>
      </c>
      <c r="N1" s="58" t="inlineStr">
        <is>
          <t>Final Result</t>
        </is>
      </c>
      <c r="O1" s="25" t="n"/>
      <c r="P1" s="25" t="n"/>
      <c r="Q1" s="25" t="n"/>
      <c r="R1" s="25" t="n"/>
      <c r="S1" s="25" t="n"/>
      <c r="T1" s="25" t="n"/>
    </row>
    <row r="2" ht="229.5" customHeight="1">
      <c r="A2" s="286" t="inlineStr">
        <is>
          <t>R1</t>
        </is>
      </c>
      <c r="B2" s="286" t="inlineStr">
        <is>
          <t>Request</t>
        </is>
      </c>
      <c r="C2" s="286" t="inlineStr">
        <is>
          <t>Profile</t>
        </is>
      </c>
      <c r="D2" s="28" t="n"/>
      <c r="E2" s="20" t="inlineStr">
        <is>
          <t>Request to change  'Student' to 'Candidate'</t>
        </is>
      </c>
      <c r="F2" s="286" t="n"/>
      <c r="G2" s="286" t="inlineStr">
        <is>
          <t>In Queue</t>
        </is>
      </c>
      <c r="H2" s="286" t="n">
        <v>1</v>
      </c>
      <c r="I2" s="286" t="inlineStr">
        <is>
          <t>Sabrina</t>
        </is>
      </c>
      <c r="J2" s="286" t="n"/>
      <c r="K2" s="55" t="n">
        <v>45958</v>
      </c>
      <c r="L2" s="286" t="n"/>
      <c r="M2" s="286" t="n"/>
      <c r="N2" s="286" t="n"/>
    </row>
    <row r="3" ht="381.75" customHeight="1">
      <c r="A3" s="286" t="inlineStr">
        <is>
          <t>R2</t>
        </is>
      </c>
      <c r="B3" s="286" t="inlineStr">
        <is>
          <t>Request</t>
        </is>
      </c>
      <c r="C3" s="286" t="n"/>
      <c r="D3" s="28" t="n"/>
      <c r="E3" s="20" t="inlineStr">
        <is>
          <t>Request to automatically populate the latest institution, with visibility in the Edit Profile section (University)</t>
        </is>
      </c>
      <c r="F3" s="286" t="n"/>
      <c r="G3" s="286" t="inlineStr">
        <is>
          <t>In Queue</t>
        </is>
      </c>
      <c r="H3" s="286" t="n">
        <v>2</v>
      </c>
      <c r="I3" s="286" t="inlineStr">
        <is>
          <t>Sabrina</t>
        </is>
      </c>
      <c r="J3" s="286" t="n"/>
      <c r="K3" s="55" t="n">
        <v>45958</v>
      </c>
      <c r="L3" s="286" t="n"/>
      <c r="M3" s="286" t="n"/>
      <c r="N3" s="286" t="n"/>
    </row>
    <row r="4" ht="285.75" customHeight="1">
      <c r="A4" s="286" t="inlineStr">
        <is>
          <t>R3</t>
        </is>
      </c>
      <c r="B4" s="286" t="inlineStr">
        <is>
          <t>Request</t>
        </is>
      </c>
      <c r="C4" s="290" t="n"/>
      <c r="D4" s="63" t="n"/>
      <c r="E4" s="20" t="inlineStr">
        <is>
          <t>Display username in the profile -allow to edit</t>
        </is>
      </c>
      <c r="F4" s="286" t="n"/>
      <c r="G4" s="286" t="inlineStr">
        <is>
          <t>In Queue</t>
        </is>
      </c>
      <c r="H4" s="286" t="n">
        <v>1</v>
      </c>
      <c r="I4" s="286" t="inlineStr">
        <is>
          <t>Sabrina</t>
        </is>
      </c>
      <c r="J4" s="286" t="n"/>
      <c r="K4" s="55" t="n">
        <v>45958</v>
      </c>
      <c r="L4" s="286" t="n"/>
      <c r="M4" s="286" t="n"/>
      <c r="N4" s="286" t="n"/>
    </row>
    <row r="5" ht="261.75" customHeight="1">
      <c r="A5" s="286" t="inlineStr">
        <is>
          <t>R4</t>
        </is>
      </c>
      <c r="B5" s="286" t="inlineStr">
        <is>
          <t>Request</t>
        </is>
      </c>
      <c r="C5" s="286" t="n"/>
      <c r="D5" s="28" t="n"/>
      <c r="E5" s="20" t="inlineStr">
        <is>
          <t>Add pop up notification after click "Resend verification Email'
Message:
 Success! We’ve sent the link to your email</t>
        </is>
      </c>
      <c r="F5" s="286" t="n"/>
      <c r="G5" s="286" t="inlineStr">
        <is>
          <t>In Queue</t>
        </is>
      </c>
      <c r="H5" s="62" t="n">
        <v>1</v>
      </c>
      <c r="I5" s="286" t="inlineStr">
        <is>
          <t>Sabrina</t>
        </is>
      </c>
      <c r="J5" s="286" t="n"/>
      <c r="K5" s="55" t="n">
        <v>45958</v>
      </c>
      <c r="L5" s="290" t="n"/>
      <c r="M5" s="286" t="n"/>
      <c r="N5" s="286" t="n"/>
    </row>
    <row r="6" ht="186.75" customHeight="1">
      <c r="A6" s="286" t="inlineStr">
        <is>
          <t>R5</t>
        </is>
      </c>
      <c r="B6" s="286" t="inlineStr">
        <is>
          <t>Request</t>
        </is>
      </c>
      <c r="C6" s="286" t="n"/>
      <c r="D6" s="28" t="n"/>
      <c r="E6" s="20" t="inlineStr">
        <is>
          <t>Request to add 'Clear All' button to clear filter in the main page</t>
        </is>
      </c>
      <c r="F6" s="286" t="n"/>
      <c r="G6" s="286" t="inlineStr">
        <is>
          <t>In Queue</t>
        </is>
      </c>
      <c r="H6" s="62" t="n">
        <v>1</v>
      </c>
      <c r="I6" s="286" t="inlineStr">
        <is>
          <t>Sabrina</t>
        </is>
      </c>
      <c r="J6" s="286" t="n"/>
      <c r="K6" s="55" t="n">
        <v>45958</v>
      </c>
      <c r="L6" s="286" t="n"/>
      <c r="M6" s="290" t="n"/>
      <c r="N6" s="286" t="n"/>
    </row>
    <row r="7" ht="167.25" customHeight="1">
      <c r="A7" s="286" t="inlineStr">
        <is>
          <t>R6</t>
        </is>
      </c>
      <c r="B7" s="286" t="inlineStr">
        <is>
          <t>Request</t>
        </is>
      </c>
      <c r="C7" s="286" t="n"/>
      <c r="D7" s="28" t="n"/>
      <c r="E7" s="20" t="inlineStr">
        <is>
          <t xml:space="preserve">Request to mention, which error.
Example: 
The password you entered is incorrect. Please try again.
or 
Invalid username or email. Please enter a valid username or email
</t>
        </is>
      </c>
      <c r="F7" s="286" t="n"/>
      <c r="G7" s="286" t="inlineStr">
        <is>
          <t>In Queue</t>
        </is>
      </c>
      <c r="H7" s="286" t="n">
        <v>2</v>
      </c>
      <c r="I7" s="286" t="inlineStr">
        <is>
          <t>Sabrina</t>
        </is>
      </c>
      <c r="J7" s="286" t="n"/>
      <c r="K7" s="55" t="n">
        <v>45958</v>
      </c>
      <c r="L7" s="286" t="n"/>
      <c r="M7" s="286" t="n"/>
      <c r="N7" s="286" t="n"/>
    </row>
    <row r="8" ht="120" customHeight="1">
      <c r="A8" s="286" t="inlineStr">
        <is>
          <t>R7</t>
        </is>
      </c>
      <c r="B8" s="286" t="inlineStr">
        <is>
          <t>Request</t>
        </is>
      </c>
      <c r="C8" s="286" t="n"/>
      <c r="D8" s="28" t="n"/>
      <c r="E8" s="20" t="inlineStr">
        <is>
          <t>Request to add strong password condition</t>
        </is>
      </c>
      <c r="F8" s="286" t="n"/>
      <c r="G8" s="286" t="inlineStr">
        <is>
          <t>In Queue</t>
        </is>
      </c>
      <c r="H8" s="286" t="n">
        <v>1</v>
      </c>
      <c r="I8" s="286" t="inlineStr">
        <is>
          <t>Sabrina</t>
        </is>
      </c>
      <c r="J8" s="286" t="n"/>
      <c r="K8" s="55" t="n">
        <v>45959</v>
      </c>
      <c r="L8" s="286" t="n"/>
      <c r="M8" s="290" t="n"/>
      <c r="N8" s="286" t="n"/>
    </row>
    <row r="9" ht="45.75" customHeight="1">
      <c r="A9" s="286" t="inlineStr">
        <is>
          <t>R8</t>
        </is>
      </c>
      <c r="B9" s="286" t="inlineStr">
        <is>
          <t>Request</t>
        </is>
      </c>
      <c r="C9" s="286" t="n"/>
      <c r="D9" s="28" t="n"/>
      <c r="E9" s="20" t="inlineStr">
        <is>
          <t>Add selection for country code phone number
During registration and edit profile</t>
        </is>
      </c>
      <c r="F9" s="286" t="n"/>
      <c r="G9" s="286" t="inlineStr">
        <is>
          <t>In Queue</t>
        </is>
      </c>
      <c r="H9" s="286" t="n">
        <v>1</v>
      </c>
      <c r="I9" s="286" t="inlineStr">
        <is>
          <t>Sabrina</t>
        </is>
      </c>
      <c r="J9" s="286" t="n"/>
      <c r="K9" s="55" t="n">
        <v>45959</v>
      </c>
      <c r="L9" s="286" t="n"/>
      <c r="M9" s="286" t="n"/>
      <c r="N9" s="290" t="n"/>
    </row>
    <row r="10" ht="345.75" customHeight="1">
      <c r="A10" s="286" t="inlineStr">
        <is>
          <t>R9</t>
        </is>
      </c>
      <c r="B10" s="286" t="inlineStr">
        <is>
          <t>Request</t>
        </is>
      </c>
      <c r="C10" s="290" t="n"/>
      <c r="D10" s="63" t="n"/>
      <c r="E10" s="20" t="inlineStr">
        <is>
          <t>Allow users to upload resume automatically fill related fields on the web form (e.g., name, job title, experience, education, and skills)</t>
        </is>
      </c>
      <c r="F10" s="286" t="n"/>
      <c r="G10" s="286" t="inlineStr">
        <is>
          <t>In Queue</t>
        </is>
      </c>
      <c r="H10" s="286" t="n">
        <v>1</v>
      </c>
      <c r="I10" s="286" t="inlineStr">
        <is>
          <t>Sabrina</t>
        </is>
      </c>
      <c r="J10" s="286" t="n"/>
      <c r="K10" s="55" t="n">
        <v>45959</v>
      </c>
      <c r="L10" s="286" t="n"/>
      <c r="M10" s="290" t="n"/>
      <c r="N10" s="286" t="n"/>
    </row>
    <row r="11" ht="408.75" customHeight="1">
      <c r="A11" s="286" t="inlineStr">
        <is>
          <t>R10</t>
        </is>
      </c>
      <c r="B11" s="62" t="inlineStr">
        <is>
          <t>Request</t>
        </is>
      </c>
      <c r="C11" s="62" t="n"/>
      <c r="D11" s="24" t="inlineStr">
        <is>
          <t xml:space="preserve">Education:
</t>
        </is>
      </c>
      <c r="E11" s="24" t="inlineStr">
        <is>
          <t>Adjust the font color to be more vibrant
Education - Course, Start date - End date
Work Experience - Duration
Licenses and ceritifcation - Issue Date</t>
        </is>
      </c>
      <c r="F11" s="287" t="n"/>
      <c r="G11" s="286" t="inlineStr">
        <is>
          <t>In Queue</t>
        </is>
      </c>
      <c r="H11" s="287" t="n">
        <v>1</v>
      </c>
      <c r="I11" s="85" t="inlineStr">
        <is>
          <t>Sabrina</t>
        </is>
      </c>
      <c r="J11" s="290" t="n"/>
      <c r="K11" s="55" t="n">
        <v>45959</v>
      </c>
      <c r="L11" s="286" t="n"/>
      <c r="M11" s="286" t="n"/>
      <c r="N11" s="286" t="n"/>
    </row>
    <row r="12" ht="210" customHeight="1">
      <c r="A12" s="286" t="inlineStr">
        <is>
          <t>R11</t>
        </is>
      </c>
      <c r="B12" s="286" t="inlineStr">
        <is>
          <t>Request</t>
        </is>
      </c>
      <c r="C12" s="286" t="n"/>
      <c r="D12" s="28" t="n"/>
      <c r="E12" s="82" t="inlineStr">
        <is>
          <t>Request to change 'Acquired date' to 'Issue Date'</t>
        </is>
      </c>
      <c r="F12" s="286" t="n"/>
      <c r="G12" s="286" t="inlineStr">
        <is>
          <t>In Queue</t>
        </is>
      </c>
      <c r="H12" s="286" t="n">
        <v>1</v>
      </c>
      <c r="I12" s="55" t="inlineStr">
        <is>
          <t>Sabrina</t>
        </is>
      </c>
      <c r="J12" s="286" t="n"/>
      <c r="K12" s="55" t="n">
        <v>45959</v>
      </c>
      <c r="L12" s="286" t="n"/>
      <c r="M12" s="286" t="n"/>
      <c r="N12" s="286" t="n"/>
    </row>
    <row r="13" ht="318.75" customHeight="1">
      <c r="A13" s="286" t="inlineStr">
        <is>
          <t>R12</t>
        </is>
      </c>
      <c r="B13" s="286" t="inlineStr">
        <is>
          <t>Request</t>
        </is>
      </c>
      <c r="C13" s="286" t="n"/>
      <c r="D13" s="28" t="inlineStr">
        <is>
          <t> </t>
        </is>
      </c>
      <c r="E13" s="82" t="inlineStr">
        <is>
          <t>Add 1 option for registration candidate user "Register as candidate'</t>
        </is>
      </c>
      <c r="F13" s="286" t="n"/>
      <c r="G13" s="286" t="inlineStr">
        <is>
          <t>In Queue</t>
        </is>
      </c>
      <c r="H13" s="286" t="n">
        <v>1</v>
      </c>
      <c r="I13" s="55" t="inlineStr">
        <is>
          <t>Sabrina</t>
        </is>
      </c>
      <c r="J13" s="286" t="n"/>
      <c r="K13" s="55" t="n">
        <v>45959</v>
      </c>
      <c r="L13" s="290" t="n"/>
      <c r="M13" s="286" t="n"/>
      <c r="N13" s="286" t="n"/>
    </row>
    <row r="14" ht="195.75" customHeight="1">
      <c r="A14" s="286" t="inlineStr">
        <is>
          <t>R13</t>
        </is>
      </c>
      <c r="B14" s="286" t="inlineStr">
        <is>
          <t>Request</t>
        </is>
      </c>
      <c r="C14" s="286" t="n"/>
      <c r="D14" s="28" t="n"/>
      <c r="E14" s="82" t="inlineStr">
        <is>
          <t xml:space="preserve">Request to update refer details during registration
'Title' change' to 'Certificate Title'
'Issuer change' to 'Certificate Issuer'
'Acquired Date' change to 'Issue Date'
</t>
        </is>
      </c>
      <c r="F14" s="286" t="n"/>
      <c r="G14" s="286" t="inlineStr">
        <is>
          <t>In Queue</t>
        </is>
      </c>
      <c r="H14" s="286" t="n">
        <v>3</v>
      </c>
      <c r="I14" s="55" t="inlineStr">
        <is>
          <t>Sabrina</t>
        </is>
      </c>
      <c r="J14" s="286" t="n"/>
      <c r="K14" s="55" t="n">
        <v>45959</v>
      </c>
      <c r="L14" s="286" t="n"/>
      <c r="M14" s="286" t="n"/>
      <c r="N14" s="286" t="n"/>
    </row>
    <row r="15" ht="216" customHeight="1">
      <c r="A15" s="286" t="inlineStr">
        <is>
          <t>R14</t>
        </is>
      </c>
      <c r="B15" s="286" t="inlineStr">
        <is>
          <t>Request</t>
        </is>
      </c>
      <c r="C15" s="286" t="n"/>
      <c r="D15" s="28" t="n"/>
      <c r="E15" s="84" t="inlineStr">
        <is>
          <t>Request to change 'Ongoing' to 'Present' for the work experience section</t>
        </is>
      </c>
      <c r="F15" s="286" t="n"/>
      <c r="G15" s="286" t="inlineStr">
        <is>
          <t>In Queue</t>
        </is>
      </c>
      <c r="H15" s="286" t="n">
        <v>3</v>
      </c>
      <c r="I15" s="55" t="inlineStr">
        <is>
          <t>Sabrina</t>
        </is>
      </c>
      <c r="J15" s="286" t="n"/>
      <c r="K15" s="55" t="n">
        <v>45959</v>
      </c>
      <c r="L15" s="286" t="n"/>
      <c r="M15" s="286" t="n"/>
      <c r="N15" s="286" t="n"/>
    </row>
    <row r="16" ht="253.5" customHeight="1">
      <c r="A16" s="286" t="inlineStr">
        <is>
          <t>R15</t>
        </is>
      </c>
      <c r="B16" s="286" t="inlineStr">
        <is>
          <t>Request</t>
        </is>
      </c>
      <c r="C16" s="286" t="n"/>
      <c r="D16" s="28" t="n"/>
      <c r="E16" s="84" t="inlineStr">
        <is>
          <t>Remove '.' after email address in pending approval page ( Register for Company)</t>
        </is>
      </c>
      <c r="F16" s="286" t="n"/>
      <c r="G16" s="286" t="inlineStr">
        <is>
          <t>In Queue</t>
        </is>
      </c>
      <c r="H16" s="286" t="n">
        <v>3</v>
      </c>
      <c r="I16" s="55" t="inlineStr">
        <is>
          <t>Sabrina</t>
        </is>
      </c>
      <c r="J16" s="286" t="n"/>
      <c r="K16" s="55" t="n">
        <v>45959</v>
      </c>
      <c r="L16" s="286" t="n"/>
      <c r="M16" s="286" t="n"/>
      <c r="N16" s="286" t="n"/>
    </row>
    <row r="17" ht="379.5" customHeight="1">
      <c r="A17" s="286" t="inlineStr">
        <is>
          <t>R16</t>
        </is>
      </c>
      <c r="B17" s="286" t="inlineStr">
        <is>
          <t>Request</t>
        </is>
      </c>
      <c r="C17" s="286" t="n"/>
      <c r="D17" s="28" t="n"/>
      <c r="E17" s="84" t="inlineStr">
        <is>
          <t xml:space="preserve">Request to change Company to  Company Name and Description to Job Description </t>
        </is>
      </c>
      <c r="F17" s="286" t="n"/>
      <c r="G17" s="286" t="inlineStr">
        <is>
          <t>In Queue</t>
        </is>
      </c>
      <c r="H17" s="286" t="n">
        <v>3</v>
      </c>
      <c r="I17" s="55" t="inlineStr">
        <is>
          <t>Sabrina</t>
        </is>
      </c>
      <c r="J17" s="286" t="n"/>
      <c r="K17" s="55" t="n">
        <v>45959</v>
      </c>
      <c r="L17" s="286" t="n"/>
      <c r="M17" s="286" t="n"/>
      <c r="N17" s="286" t="n"/>
    </row>
    <row r="18" ht="211.5" customHeight="1">
      <c r="A18" s="286" t="inlineStr">
        <is>
          <t>R17</t>
        </is>
      </c>
      <c r="B18" s="286" t="inlineStr">
        <is>
          <t>Request</t>
        </is>
      </c>
      <c r="C18" s="286" t="n"/>
      <c r="D18" s="28" t="n"/>
      <c r="E18" s="84" t="inlineStr">
        <is>
          <t>Request to add Position applied in My Application - Applied, Short-listed, Active Offer, Hired, Withdraw, Rejected</t>
        </is>
      </c>
      <c r="F18" s="286" t="n"/>
      <c r="G18" s="286" t="inlineStr">
        <is>
          <t>In Queue</t>
        </is>
      </c>
      <c r="H18" s="286" t="n">
        <v>1</v>
      </c>
      <c r="I18" s="55" t="inlineStr">
        <is>
          <t>Sabrina</t>
        </is>
      </c>
      <c r="J18" s="286" t="n"/>
      <c r="K18" s="55" t="n">
        <v>45959</v>
      </c>
      <c r="L18" s="286" t="n"/>
      <c r="M18" s="286" t="n"/>
      <c r="N18" s="286" t="n"/>
    </row>
    <row r="19" ht="162" customHeight="1">
      <c r="A19" s="286" t="inlineStr">
        <is>
          <t>R18</t>
        </is>
      </c>
      <c r="B19" s="286" t="inlineStr">
        <is>
          <t>Request</t>
        </is>
      </c>
      <c r="C19" s="286" t="n"/>
      <c r="D19" s="28" t="n"/>
      <c r="E19" s="84" t="inlineStr">
        <is>
          <t>Request to system send email upon job application submission</t>
        </is>
      </c>
      <c r="F19" s="286" t="n"/>
      <c r="G19" s="286" t="inlineStr">
        <is>
          <t>In Queue</t>
        </is>
      </c>
      <c r="H19" s="286" t="n">
        <v>2</v>
      </c>
      <c r="I19" s="55" t="inlineStr">
        <is>
          <t>Sabrina</t>
        </is>
      </c>
      <c r="J19" s="286" t="n"/>
      <c r="K19" s="55" t="n">
        <v>45959</v>
      </c>
      <c r="L19" s="286" t="n"/>
      <c r="M19" s="286" t="n"/>
      <c r="N19" s="286" t="n"/>
    </row>
    <row r="20" ht="181.5" customHeight="1">
      <c r="A20" s="286" t="inlineStr">
        <is>
          <t>R19</t>
        </is>
      </c>
      <c r="B20" s="286" t="inlineStr">
        <is>
          <t>Request</t>
        </is>
      </c>
      <c r="C20" s="286" t="n"/>
      <c r="D20" s="28" t="n"/>
      <c r="E20" s="84" t="inlineStr">
        <is>
          <t>Request to add Summary (for candidate to introduce their professional bacground)</t>
        </is>
      </c>
      <c r="F20" s="286" t="n"/>
      <c r="G20" s="286" t="inlineStr">
        <is>
          <t>In Queue</t>
        </is>
      </c>
      <c r="H20" s="286" t="n">
        <v>2</v>
      </c>
      <c r="I20" s="55" t="inlineStr">
        <is>
          <t>Sabrina</t>
        </is>
      </c>
      <c r="J20" s="286" t="n"/>
      <c r="K20" s="55" t="n">
        <v>45959</v>
      </c>
      <c r="L20" s="286" t="n"/>
      <c r="M20" s="286" t="n"/>
      <c r="N20" s="286" t="n"/>
    </row>
    <row r="21" ht="183.75" customHeight="1">
      <c r="A21" s="286" t="inlineStr">
        <is>
          <t>R20</t>
        </is>
      </c>
      <c r="B21" s="286" t="inlineStr">
        <is>
          <t>Request</t>
        </is>
      </c>
      <c r="C21" s="286" t="n"/>
      <c r="D21" s="28" t="n"/>
      <c r="E21" s="84" t="inlineStr">
        <is>
          <t>Add a 'Remote' filter option that users can select  'Remote, Hybrid, or On-Site' in Job page
email login: sabrina.ismail9@gmail.com</t>
        </is>
      </c>
      <c r="F21" s="62" t="n"/>
      <c r="G21" s="286" t="inlineStr">
        <is>
          <t>In Queue</t>
        </is>
      </c>
      <c r="H21" s="286" t="n">
        <v>3</v>
      </c>
      <c r="I21" s="55" t="inlineStr">
        <is>
          <t>Sabrina</t>
        </is>
      </c>
      <c r="J21" s="286" t="n"/>
      <c r="K21" s="55" t="n">
        <v>45959</v>
      </c>
      <c r="L21" s="286" t="n"/>
      <c r="M21" s="290" t="n"/>
      <c r="N21" s="286" t="n"/>
    </row>
    <row r="22" ht="197.25" customHeight="1">
      <c r="A22" s="286" t="inlineStr">
        <is>
          <t>R21</t>
        </is>
      </c>
      <c r="B22" s="287" t="inlineStr">
        <is>
          <t>Request</t>
        </is>
      </c>
      <c r="C22" s="287" t="n"/>
      <c r="D22" s="21" t="n"/>
      <c r="E22" s="83" t="inlineStr">
        <is>
          <t>Request to change Preferred Industry to Preferred Industries in Profile
email login: sabrina.ismail9@gmail.com</t>
        </is>
      </c>
      <c r="F22" s="287" t="n"/>
      <c r="G22" s="286" t="inlineStr">
        <is>
          <t>In Queue</t>
        </is>
      </c>
      <c r="H22" s="287" t="n">
        <v>3</v>
      </c>
      <c r="I22" s="85" t="inlineStr">
        <is>
          <t>Sabrina</t>
        </is>
      </c>
      <c r="J22" s="287" t="n"/>
      <c r="K22" s="85" t="n">
        <v>45959</v>
      </c>
      <c r="L22" s="287" t="n"/>
      <c r="M22" s="287" t="n"/>
      <c r="N22" s="287" t="n"/>
    </row>
    <row r="23" ht="139.5" customHeight="1">
      <c r="A23" s="286" t="inlineStr">
        <is>
          <t>R22</t>
        </is>
      </c>
      <c r="B23" s="286" t="inlineStr">
        <is>
          <t>Request</t>
        </is>
      </c>
      <c r="C23" s="286" t="n"/>
      <c r="D23" s="28" t="n"/>
      <c r="E23" s="87" t="inlineStr">
        <is>
          <t>Expires change to 'Last day to apply' in job details</t>
        </is>
      </c>
      <c r="F23" s="286" t="n"/>
      <c r="G23" s="286" t="inlineStr">
        <is>
          <t>In Queue</t>
        </is>
      </c>
      <c r="H23" s="286" t="n">
        <v>3</v>
      </c>
      <c r="I23" s="55" t="inlineStr">
        <is>
          <t>Sabrina</t>
        </is>
      </c>
      <c r="J23" s="286" t="n"/>
      <c r="K23" s="55" t="n">
        <v>45959</v>
      </c>
      <c r="L23" s="286" t="n"/>
      <c r="M23" s="286" t="n"/>
      <c r="N23" s="286" t="n"/>
    </row>
    <row r="24" ht="237" customHeight="1">
      <c r="A24" s="286" t="inlineStr">
        <is>
          <t>R23</t>
        </is>
      </c>
      <c r="B24" s="286" t="inlineStr">
        <is>
          <t>Request</t>
        </is>
      </c>
      <c r="C24" s="286" t="n"/>
      <c r="D24" s="28" t="n"/>
      <c r="E24" s="84" t="inlineStr">
        <is>
          <t xml:space="preserve">Salary range allow can be start with 0-999
</t>
        </is>
      </c>
      <c r="F24" s="286" t="n"/>
      <c r="G24" s="286" t="inlineStr">
        <is>
          <t>In Queue</t>
        </is>
      </c>
      <c r="H24" s="286" t="n">
        <v>2</v>
      </c>
      <c r="I24" s="55" t="inlineStr">
        <is>
          <t>Sabrina</t>
        </is>
      </c>
      <c r="J24" s="286" t="n"/>
      <c r="K24" s="55" t="n">
        <v>45959</v>
      </c>
      <c r="L24" s="286" t="n"/>
      <c r="M24" s="286" t="n"/>
      <c r="N24" s="286" t="n"/>
    </row>
    <row r="25" ht="152.25" customHeight="1">
      <c r="A25" s="286" t="inlineStr">
        <is>
          <t>R24</t>
        </is>
      </c>
      <c r="B25" s="286" t="inlineStr">
        <is>
          <t>Request</t>
        </is>
      </c>
      <c r="C25" s="286" t="n"/>
      <c r="D25" s="73" t="n"/>
      <c r="E25" s="82" t="inlineStr">
        <is>
          <t>Add a “Job Type" dropdown or filter section with options such as:
Internship
Full-time
Part-time
Contract</t>
        </is>
      </c>
      <c r="F25" s="88" t="n"/>
      <c r="G25" s="286" t="inlineStr">
        <is>
          <t>In Queue</t>
        </is>
      </c>
      <c r="H25" s="286" t="n">
        <v>2</v>
      </c>
      <c r="I25" s="55" t="inlineStr">
        <is>
          <t>Sabrina</t>
        </is>
      </c>
      <c r="J25" s="88" t="n"/>
      <c r="K25" s="89" t="n">
        <v>45960</v>
      </c>
      <c r="L25" s="73" t="n"/>
      <c r="M25" s="73" t="n"/>
      <c r="N25" s="73" t="n"/>
    </row>
    <row r="26" ht="195.75" customHeight="1">
      <c r="A26" s="286" t="inlineStr">
        <is>
          <t>R25</t>
        </is>
      </c>
      <c r="B26" s="88" t="inlineStr">
        <is>
          <t>Request</t>
        </is>
      </c>
      <c r="C26" s="88" t="n"/>
      <c r="D26" s="73" t="n"/>
      <c r="E26" s="80" t="inlineStr">
        <is>
          <t>Add 'Other' for each filter (Field of Study, Education Level, Univeristy, Work Experience, Skills) in Candidate page
Login: Company
Email: sesagi153@gmail.com
Password: 12345678</t>
        </is>
      </c>
      <c r="F26" s="102" t="n"/>
      <c r="G26" s="286" t="inlineStr">
        <is>
          <t>In Queue</t>
        </is>
      </c>
      <c r="H26" s="286" t="n">
        <v>1</v>
      </c>
      <c r="I26" s="55" t="inlineStr">
        <is>
          <t>Sabrina</t>
        </is>
      </c>
      <c r="J26" s="55" t="n"/>
      <c r="K26" s="89" t="n">
        <v>45961</v>
      </c>
      <c r="L26" s="89" t="n"/>
      <c r="M26" s="73" t="n"/>
      <c r="N26" s="73" t="n"/>
    </row>
    <row r="27" ht="137.25" customHeight="1">
      <c r="A27" s="286" t="inlineStr">
        <is>
          <t>R26</t>
        </is>
      </c>
      <c r="B27" s="88" t="inlineStr">
        <is>
          <t>Request</t>
        </is>
      </c>
      <c r="C27" s="88" t="n"/>
      <c r="D27" s="73" t="n"/>
      <c r="E27" s="80" t="inlineStr">
        <is>
          <t>Request to add name of candicate request in Notifications page "New Application, Early Completion Requested"
Ex: New application request by Sabrina
Login: Company
Email: sesagi153@gmail.com
Password: 12345678</t>
        </is>
      </c>
      <c r="F27" s="88" t="n"/>
      <c r="G27" s="286" t="inlineStr">
        <is>
          <t>In Queue</t>
        </is>
      </c>
      <c r="H27" s="286" t="n">
        <v>2</v>
      </c>
      <c r="I27" s="55" t="inlineStr">
        <is>
          <t>Sabrina</t>
        </is>
      </c>
      <c r="J27" s="55" t="n"/>
      <c r="K27" s="89" t="n">
        <v>45961</v>
      </c>
      <c r="L27" s="89" t="n"/>
      <c r="M27" s="73" t="n"/>
      <c r="N27" s="73" t="n"/>
    </row>
    <row r="28" ht="186" customHeight="1">
      <c r="A28" s="286" t="inlineStr">
        <is>
          <t>R27</t>
        </is>
      </c>
      <c r="B28" s="88" t="inlineStr">
        <is>
          <t>Request</t>
        </is>
      </c>
      <c r="C28" s="88" t="n"/>
      <c r="D28" s="73" t="n"/>
      <c r="E28" s="80" t="inlineStr">
        <is>
          <t xml:space="preserve">Request to add 'Inactive' for close job opening in the posting </t>
        </is>
      </c>
      <c r="F28" s="88" t="n"/>
      <c r="G28" s="286" t="inlineStr">
        <is>
          <t>In Queue</t>
        </is>
      </c>
      <c r="H28" s="286" t="n">
        <v>1</v>
      </c>
      <c r="I28" s="55" t="inlineStr">
        <is>
          <t>Sabrina</t>
        </is>
      </c>
      <c r="J28" s="55" t="n"/>
      <c r="K28" s="89" t="n">
        <v>45961</v>
      </c>
      <c r="L28" s="89" t="n"/>
      <c r="M28" s="73" t="n"/>
      <c r="N28" s="73" t="n"/>
    </row>
    <row r="29" ht="253.5" customHeight="1">
      <c r="A29" s="286" t="inlineStr">
        <is>
          <t>R28</t>
        </is>
      </c>
      <c r="B29" s="88" t="inlineStr">
        <is>
          <t>Request</t>
        </is>
      </c>
      <c r="C29" s="88" t="n"/>
      <c r="D29" s="73" t="n"/>
      <c r="E29" s="79" t="inlineStr">
        <is>
          <t>Request to add ' Deactive account for Candidate(Student) and Employee</t>
        </is>
      </c>
      <c r="F29" s="26" t="n"/>
      <c r="G29" s="286" t="inlineStr">
        <is>
          <t>In Queue</t>
        </is>
      </c>
      <c r="H29" s="286" t="n">
        <v>1</v>
      </c>
      <c r="I29" s="55" t="inlineStr">
        <is>
          <t>Sabrina</t>
        </is>
      </c>
      <c r="J29" s="55" t="n"/>
      <c r="K29" s="89" t="n">
        <v>45961</v>
      </c>
      <c r="L29" s="31" t="n"/>
      <c r="M29" s="27" t="n"/>
      <c r="N29" s="27" t="n"/>
    </row>
    <row r="30" ht="253.5" customHeight="1">
      <c r="A30" s="286" t="inlineStr">
        <is>
          <t>R29</t>
        </is>
      </c>
      <c r="B30" s="88" t="inlineStr">
        <is>
          <t>Request</t>
        </is>
      </c>
      <c r="C30" s="88" t="n"/>
      <c r="D30" s="73" t="n"/>
      <c r="E30" s="82" t="inlineStr">
        <is>
          <t>Request to create new page 'Contact Us' in the main page</t>
        </is>
      </c>
      <c r="F30" s="88" t="n"/>
      <c r="G30" s="286" t="inlineStr">
        <is>
          <t>In Queue</t>
        </is>
      </c>
      <c r="H30" s="286" t="n">
        <v>1</v>
      </c>
      <c r="I30" s="55" t="inlineStr">
        <is>
          <t>Sabrina</t>
        </is>
      </c>
      <c r="J30" s="88" t="n"/>
      <c r="K30" s="89" t="n">
        <v>45961</v>
      </c>
      <c r="L30" s="73" t="n"/>
      <c r="M30" s="73" t="n"/>
      <c r="N30" s="73" t="n"/>
    </row>
    <row r="31" ht="321.75" customHeight="1">
      <c r="A31" s="286" t="inlineStr">
        <is>
          <t>R30</t>
        </is>
      </c>
      <c r="B31" s="88" t="inlineStr">
        <is>
          <t>Request</t>
        </is>
      </c>
      <c r="C31" s="88" t="n"/>
      <c r="D31" s="73" t="n"/>
      <c r="E31" s="84" t="inlineStr">
        <is>
          <t>Should be the latest at 1st page on the top page</t>
        </is>
      </c>
      <c r="F31" s="88" t="n"/>
      <c r="G31" s="286" t="inlineStr">
        <is>
          <t>In Queue</t>
        </is>
      </c>
      <c r="H31" s="286" t="n">
        <v>1</v>
      </c>
      <c r="I31" s="55" t="inlineStr">
        <is>
          <t>Sabrina</t>
        </is>
      </c>
      <c r="J31" s="55" t="n"/>
      <c r="K31" s="89" t="n">
        <v>45961</v>
      </c>
      <c r="L31" s="89" t="n"/>
      <c r="M31" s="73" t="n"/>
      <c r="N31" s="73" t="n"/>
    </row>
    <row r="32" ht="147" customHeight="1">
      <c r="A32" s="286" t="inlineStr">
        <is>
          <t>R31</t>
        </is>
      </c>
      <c r="B32" s="88" t="inlineStr">
        <is>
          <t>Request</t>
        </is>
      </c>
      <c r="C32" s="88" t="n"/>
      <c r="D32" s="73" t="n"/>
      <c r="E32" s="84" t="inlineStr">
        <is>
          <t xml:space="preserve">Change the unknown symbol  
Admin Dashboard
Login: Admin
</t>
        </is>
      </c>
      <c r="F32" s="88" t="n"/>
      <c r="G32" s="286" t="inlineStr">
        <is>
          <t>In Queue</t>
        </is>
      </c>
      <c r="H32" s="286" t="n">
        <v>3</v>
      </c>
      <c r="I32" s="55" t="inlineStr">
        <is>
          <t>Sabrina</t>
        </is>
      </c>
      <c r="J32" s="55" t="n"/>
      <c r="K32" s="89" t="n">
        <v>45964</v>
      </c>
      <c r="L32" s="89" t="n"/>
      <c r="M32" s="73" t="n"/>
      <c r="N32" s="73" t="n"/>
    </row>
    <row r="33" ht="147" customHeight="1">
      <c r="A33" s="286" t="inlineStr">
        <is>
          <t>R32</t>
        </is>
      </c>
      <c r="B33" s="88" t="inlineStr">
        <is>
          <t>Request</t>
        </is>
      </c>
      <c r="C33" s="88" t="n"/>
      <c r="D33" s="73" t="n"/>
      <c r="E33" s="104" t="inlineStr">
        <is>
          <t>Request to add candidate resume in application details
Login: Company
Email: sesagi153@gmail.com
Password: 12345678</t>
        </is>
      </c>
      <c r="F33" s="88" t="n"/>
      <c r="G33" s="286" t="inlineStr">
        <is>
          <t>In Queue</t>
        </is>
      </c>
      <c r="H33" s="286" t="n">
        <v>1</v>
      </c>
      <c r="I33" s="55" t="inlineStr">
        <is>
          <t>Sabrina</t>
        </is>
      </c>
      <c r="J33" s="55" t="n"/>
      <c r="K33" s="89" t="n">
        <v>45964</v>
      </c>
      <c r="L33" s="89" t="n"/>
      <c r="M33" s="73" t="n"/>
      <c r="N33" s="73" t="n"/>
    </row>
    <row r="34" ht="147" customHeight="1">
      <c r="A34" s="286" t="inlineStr">
        <is>
          <t>R33</t>
        </is>
      </c>
      <c r="B34" s="88" t="inlineStr">
        <is>
          <t>Request</t>
        </is>
      </c>
      <c r="C34" s="88" t="n"/>
      <c r="D34" s="73" t="n"/>
      <c r="E34" s="84" t="inlineStr">
        <is>
          <t>Request to add 'Other' for  Industry, Location, Salary, Start Date' under Companies for the user easy other optional is not from list</t>
        </is>
      </c>
      <c r="F34" s="88" t="n"/>
      <c r="G34" s="286" t="inlineStr">
        <is>
          <t>In Queue</t>
        </is>
      </c>
      <c r="H34" s="286" t="n">
        <v>1</v>
      </c>
      <c r="I34" s="55" t="inlineStr">
        <is>
          <t>Sabrina</t>
        </is>
      </c>
      <c r="J34" s="55" t="n"/>
      <c r="K34" s="89" t="n">
        <v>45966</v>
      </c>
      <c r="L34" s="89" t="n"/>
      <c r="M34" s="73" t="n"/>
      <c r="N34" s="73" t="n"/>
    </row>
    <row r="35" ht="147" customHeight="1">
      <c r="A35" s="286" t="inlineStr">
        <is>
          <t>R34</t>
        </is>
      </c>
      <c r="B35" s="88" t="inlineStr">
        <is>
          <t>Request</t>
        </is>
      </c>
      <c r="C35" s="88" t="n"/>
      <c r="D35" s="73" t="n"/>
      <c r="E35" s="84" t="inlineStr">
        <is>
          <t>Request to add other position
i) Full-time
ii) Part-time</t>
        </is>
      </c>
      <c r="F35" s="88" t="n"/>
      <c r="G35" s="286" t="inlineStr">
        <is>
          <t>In Queue</t>
        </is>
      </c>
      <c r="H35" s="286" t="n">
        <v>1</v>
      </c>
      <c r="I35" s="55" t="inlineStr">
        <is>
          <t>Sabrina</t>
        </is>
      </c>
      <c r="J35" s="55" t="n"/>
      <c r="K35" s="89" t="n">
        <v>45966</v>
      </c>
      <c r="L35" s="89" t="n"/>
      <c r="M35" s="73" t="n"/>
      <c r="N35" s="73" t="n"/>
    </row>
    <row r="36" ht="269.25" customHeight="1">
      <c r="A36" s="286" t="inlineStr">
        <is>
          <t>R35</t>
        </is>
      </c>
      <c r="B36" s="88" t="inlineStr">
        <is>
          <t>Request</t>
        </is>
      </c>
      <c r="C36" s="88" t="n"/>
      <c r="D36" s="73" t="n"/>
      <c r="E36" s="84" t="inlineStr">
        <is>
          <t>The job expiry date is auto filled after posting. Please allow companies to edit or manually expire job listings.</t>
        </is>
      </c>
      <c r="F36" s="88" t="n"/>
      <c r="G36" s="286" t="inlineStr">
        <is>
          <t>In Queue</t>
        </is>
      </c>
      <c r="H36" s="286" t="n">
        <v>1</v>
      </c>
      <c r="I36" s="55" t="inlineStr">
        <is>
          <t>Sabrina</t>
        </is>
      </c>
      <c r="J36" s="55" t="n"/>
      <c r="K36" s="89" t="n">
        <v>45967</v>
      </c>
      <c r="L36" s="89" t="n"/>
      <c r="M36" s="73" t="n"/>
      <c r="N36" s="73" t="n"/>
    </row>
    <row r="37" ht="185.25" customHeight="1">
      <c r="A37" s="286" t="inlineStr">
        <is>
          <t>R36</t>
        </is>
      </c>
      <c r="B37" s="88" t="inlineStr">
        <is>
          <t>Request</t>
        </is>
      </c>
      <c r="C37" s="88" t="n"/>
      <c r="D37" s="73" t="n"/>
      <c r="E37" s="84" t="inlineStr">
        <is>
          <t>Internship duration entered from candidate profile does not match the duration specified in the company's job listing. Please add a popup notification:
"Internship duration doesn't match. Are you sure you want to proceed?"
Include buttons: Yes and Cancel</t>
        </is>
      </c>
      <c r="F37" s="88" t="n"/>
      <c r="G37" s="286" t="inlineStr">
        <is>
          <t>In Queue</t>
        </is>
      </c>
      <c r="H37" s="286" t="n">
        <v>1</v>
      </c>
      <c r="I37" s="55" t="inlineStr">
        <is>
          <t>Sabrina</t>
        </is>
      </c>
      <c r="J37" s="55" t="n"/>
      <c r="K37" s="89" t="n">
        <v>45967</v>
      </c>
      <c r="L37" s="89" t="n"/>
      <c r="M37" s="73" t="n"/>
      <c r="N37" s="73" t="n"/>
    </row>
    <row r="38" ht="185.25" customHeight="1">
      <c r="A38" s="286" t="inlineStr">
        <is>
          <t>R37</t>
        </is>
      </c>
      <c r="B38" s="88" t="inlineStr">
        <is>
          <t>Request</t>
        </is>
      </c>
      <c r="C38" s="88" t="n"/>
      <c r="D38" s="73" t="n"/>
      <c r="E38" s="84" t="inlineStr">
        <is>
          <t>Add new status'Closed' to indicates the vacancy is no longer accepting applications in Company login</t>
        </is>
      </c>
      <c r="F38" s="88" t="n"/>
      <c r="G38" s="286" t="inlineStr">
        <is>
          <t>In Queue</t>
        </is>
      </c>
      <c r="H38" s="286" t="n">
        <v>1</v>
      </c>
      <c r="I38" s="55" t="inlineStr">
        <is>
          <t>Sabrina</t>
        </is>
      </c>
      <c r="J38" s="55" t="n"/>
      <c r="K38" s="89" t="n">
        <v>45967</v>
      </c>
      <c r="L38" s="89" t="n"/>
      <c r="M38" s="73" t="n"/>
      <c r="N38" s="73" t="n"/>
    </row>
    <row r="39" ht="185.25" customHeight="1">
      <c r="A39" s="286" t="inlineStr">
        <is>
          <t>R38</t>
        </is>
      </c>
      <c r="B39" s="88" t="inlineStr">
        <is>
          <t>Request</t>
        </is>
      </c>
      <c r="C39" s="88" t="n"/>
      <c r="D39" s="73" t="n"/>
      <c r="E39" s="84" t="inlineStr">
        <is>
          <t>Add a 'disable' function that allows companies to hide job posting from the listing view in Company login and Admin Login and  include a control to enable(need approval from admin) for republish the job from the listing interface when needed</t>
        </is>
      </c>
      <c r="F39" s="88" t="n"/>
      <c r="G39" s="286" t="inlineStr">
        <is>
          <t>In Queue</t>
        </is>
      </c>
      <c r="H39" s="286" t="n">
        <v>1</v>
      </c>
      <c r="I39" s="55" t="inlineStr">
        <is>
          <t>Sabrina</t>
        </is>
      </c>
      <c r="J39" s="55" t="n"/>
      <c r="K39" s="89" t="n">
        <v>45967</v>
      </c>
      <c r="L39" s="89" t="n"/>
      <c r="M39" s="73" t="n"/>
      <c r="N39" s="73" t="n"/>
    </row>
    <row r="40" ht="185.25" customHeight="1">
      <c r="A40" s="286" t="inlineStr">
        <is>
          <t>R39</t>
        </is>
      </c>
      <c r="B40" s="88" t="inlineStr">
        <is>
          <t>Request</t>
        </is>
      </c>
      <c r="C40" s="88" t="n"/>
      <c r="D40" s="73" t="n"/>
      <c r="E40" s="84" t="inlineStr">
        <is>
          <t>When the user, type the 'City and State', system automatically suggest matching locations without requiring the full entry
Job Management &gt; Create Job Listing</t>
        </is>
      </c>
      <c r="F40" s="88" t="n"/>
      <c r="G40" s="286" t="inlineStr">
        <is>
          <t>In Queue</t>
        </is>
      </c>
      <c r="H40" s="286" t="n">
        <v>1</v>
      </c>
      <c r="I40" s="55" t="inlineStr">
        <is>
          <t>Sabrina</t>
        </is>
      </c>
      <c r="J40" s="55" t="n"/>
      <c r="K40" s="89" t="n">
        <v>45968</v>
      </c>
      <c r="L40" s="89" t="n"/>
      <c r="M40" s="73" t="n"/>
      <c r="N40" s="73" t="n"/>
    </row>
    <row r="41" ht="241.5" customHeight="1">
      <c r="A41" s="286" t="inlineStr">
        <is>
          <t>R40</t>
        </is>
      </c>
      <c r="B41" s="88" t="inlineStr">
        <is>
          <t>Request</t>
        </is>
      </c>
      <c r="C41" s="88" t="n"/>
      <c r="D41" s="73" t="n"/>
      <c r="E41" s="84" t="inlineStr">
        <is>
          <t>The job post will be automatically hidden from the listing once its expiry date has passed. (Only allow view admin and company post the job)</t>
        </is>
      </c>
      <c r="F41" s="88" t="n"/>
      <c r="G41" s="286" t="inlineStr">
        <is>
          <t>In Queue</t>
        </is>
      </c>
      <c r="H41" s="286" t="n">
        <v>1</v>
      </c>
      <c r="I41" s="55" t="inlineStr">
        <is>
          <t>Sabrina</t>
        </is>
      </c>
      <c r="J41" s="55" t="n"/>
      <c r="K41" s="89" t="n">
        <v>45968</v>
      </c>
      <c r="L41" s="89" t="n"/>
      <c r="M41" s="73" t="n"/>
      <c r="N41" s="73" t="n"/>
    </row>
    <row r="42" ht="317.25" customHeight="1">
      <c r="A42" s="286" t="inlineStr">
        <is>
          <t>R41</t>
        </is>
      </c>
      <c r="B42" s="88" t="inlineStr">
        <is>
          <t>Request</t>
        </is>
      </c>
      <c r="C42" s="88" t="n"/>
      <c r="D42" s="73" t="n"/>
      <c r="E42" s="84" t="inlineStr">
        <is>
          <t>Request to add notify message after apply job with suggestion with background candidate</t>
        </is>
      </c>
      <c r="F42" s="88" t="n"/>
      <c r="G42" s="286" t="inlineStr">
        <is>
          <t>In Queue</t>
        </is>
      </c>
      <c r="H42" s="286" t="n">
        <v>1</v>
      </c>
      <c r="I42" s="55" t="inlineStr">
        <is>
          <t>Sabrina</t>
        </is>
      </c>
      <c r="J42" s="55" t="n"/>
      <c r="K42" s="89" t="n">
        <v>45968</v>
      </c>
      <c r="L42" s="89" t="n"/>
      <c r="M42" s="73" t="n"/>
      <c r="N42" s="73" t="n"/>
    </row>
    <row r="43" ht="192" customHeight="1">
      <c r="A43" s="286" t="inlineStr">
        <is>
          <t>R42</t>
        </is>
      </c>
      <c r="B43" s="88" t="inlineStr">
        <is>
          <t>Request</t>
        </is>
      </c>
      <c r="C43" s="88" t="n"/>
      <c r="D43" s="73" t="n"/>
      <c r="E43" s="123" t="inlineStr">
        <is>
          <t>Does the website provide these sections?
i) About us
ii) Security &amp; Privacy
iii) Terms and Condition
iv) FAQ
v) Career Blog(all related career tips,career update etc...)
vi) Learning</t>
        </is>
      </c>
      <c r="F43" s="92" t="n"/>
      <c r="G43" s="286" t="inlineStr">
        <is>
          <t>In Queue</t>
        </is>
      </c>
      <c r="H43" s="290" t="n">
        <v>1</v>
      </c>
      <c r="I43" s="55" t="inlineStr">
        <is>
          <t>Sabrina</t>
        </is>
      </c>
      <c r="J43" s="55" t="n"/>
      <c r="K43" s="89" t="n">
        <v>45968</v>
      </c>
      <c r="L43" s="89" t="n"/>
      <c r="M43" s="73" t="n"/>
      <c r="N43" s="73" t="n"/>
    </row>
    <row r="44" ht="128.25" customHeight="1">
      <c r="A44" s="286" t="inlineStr">
        <is>
          <t>R43</t>
        </is>
      </c>
      <c r="B44" s="88" t="inlineStr">
        <is>
          <t>Request</t>
        </is>
      </c>
      <c r="C44" s="88" t="n"/>
      <c r="D44" s="73" t="n"/>
      <c r="E44" s="83" t="inlineStr">
        <is>
          <t>Does the website provide Company review sections?in the companies page
Allow previous employee review the company and company respond from the review</t>
        </is>
      </c>
      <c r="F44" s="88" t="n"/>
      <c r="G44" s="286" t="inlineStr">
        <is>
          <t>In Queue</t>
        </is>
      </c>
      <c r="H44" s="290" t="n">
        <v>1</v>
      </c>
      <c r="I44" s="55" t="inlineStr">
        <is>
          <t>Sabrina</t>
        </is>
      </c>
      <c r="J44" s="55" t="n"/>
      <c r="K44" s="89" t="n">
        <v>45968</v>
      </c>
      <c r="L44" s="31" t="n"/>
      <c r="M44" s="27" t="n"/>
      <c r="N44" s="27" t="n"/>
    </row>
    <row r="45" ht="263.25" customHeight="1">
      <c r="A45" s="286" t="inlineStr">
        <is>
          <t>R44</t>
        </is>
      </c>
      <c r="B45" s="88" t="inlineStr">
        <is>
          <t>Request</t>
        </is>
      </c>
      <c r="C45" s="88" t="n"/>
      <c r="D45" s="73" t="n"/>
      <c r="E45" s="123" t="inlineStr">
        <is>
          <t xml:space="preserve">Does the sytem have admin login access will allow to control all from the below?
i) switch login company account registered 
ii) switch login candidate registered
iii) Reset password
iv) Deactive account
v) Reactive account
vi) Job Posting related -edit,delete,view all the details from create job listing
vii) Remove spam or duplicate job posting
viii) Monitor job listing status (active, expired, pending)
ix) Track company activity (number of postings, applicants)
x) Generate data reports (daily/weekly/monthly)
xi) Update site setting (ex: Logo etc..)
</t>
        </is>
      </c>
      <c r="F45" s="73" t="n"/>
      <c r="G45" s="286" t="inlineStr">
        <is>
          <t>In Queue</t>
        </is>
      </c>
      <c r="H45" s="290" t="n">
        <v>1</v>
      </c>
      <c r="I45" s="55" t="inlineStr">
        <is>
          <t>Sabrina</t>
        </is>
      </c>
      <c r="J45" s="55" t="n"/>
      <c r="K45" s="89" t="n">
        <v>45968</v>
      </c>
      <c r="L45" s="89" t="n"/>
      <c r="M45" s="73" t="n"/>
      <c r="N45" s="73" t="n"/>
    </row>
    <row r="46" ht="101.25" customHeight="1">
      <c r="A46" s="286" t="inlineStr">
        <is>
          <t>R45</t>
        </is>
      </c>
      <c r="B46" s="88" t="inlineStr">
        <is>
          <t>Request</t>
        </is>
      </c>
      <c r="C46" s="88" t="n"/>
      <c r="D46" s="27" t="n"/>
      <c r="E46" s="83" t="inlineStr">
        <is>
          <t>Does the website provide, Resume template, Cover letter template and practice for interview tool</t>
        </is>
      </c>
      <c r="F46" s="27" t="n"/>
      <c r="G46" s="286" t="inlineStr">
        <is>
          <t>In Queue</t>
        </is>
      </c>
      <c r="H46" s="290" t="n">
        <v>1</v>
      </c>
      <c r="I46" s="55" t="inlineStr">
        <is>
          <t>Sabrina</t>
        </is>
      </c>
      <c r="J46" s="55" t="n"/>
      <c r="K46" s="89" t="n">
        <v>45968</v>
      </c>
      <c r="L46" s="31" t="n"/>
      <c r="M46" s="27" t="n"/>
      <c r="N46" s="27" t="n"/>
    </row>
    <row r="47" ht="51.75" customHeight="1">
      <c r="A47" s="286" t="inlineStr">
        <is>
          <t>R46</t>
        </is>
      </c>
      <c r="B47" s="88" t="inlineStr">
        <is>
          <t>Request</t>
        </is>
      </c>
      <c r="C47" s="88" t="n"/>
      <c r="D47" s="73" t="n"/>
      <c r="E47" s="84" t="inlineStr">
        <is>
          <t>Does the sytem have Subscribe or unsusbcribe function to the user  for email suggestion job related</t>
        </is>
      </c>
      <c r="F47" s="73" t="n"/>
      <c r="G47" s="286" t="inlineStr">
        <is>
          <t>In Queue</t>
        </is>
      </c>
      <c r="H47" s="290" t="n">
        <v>2</v>
      </c>
      <c r="I47" s="55" t="inlineStr">
        <is>
          <t>Sabrina</t>
        </is>
      </c>
      <c r="J47" s="55" t="n"/>
      <c r="K47" s="89" t="n">
        <v>45968</v>
      </c>
      <c r="L47" s="73" t="n"/>
      <c r="M47" s="73" t="n"/>
      <c r="N47" s="73" t="n"/>
    </row>
    <row r="48" ht="93" customHeight="1">
      <c r="A48" s="286" t="inlineStr">
        <is>
          <t>R47</t>
        </is>
      </c>
      <c r="B48" s="26" t="inlineStr">
        <is>
          <t>Request</t>
        </is>
      </c>
      <c r="C48" s="26" t="n"/>
      <c r="D48" s="27" t="n"/>
      <c r="E48" s="125" t="inlineStr">
        <is>
          <t>Add list suggestion for top companies</t>
        </is>
      </c>
      <c r="F48" s="27" t="n"/>
      <c r="G48" s="286" t="inlineStr">
        <is>
          <t>In Queue</t>
        </is>
      </c>
      <c r="H48" s="287" t="n">
        <v>3</v>
      </c>
      <c r="I48" s="85" t="inlineStr">
        <is>
          <t>Sabrina</t>
        </is>
      </c>
      <c r="J48" s="85" t="n"/>
      <c r="K48" s="31" t="n">
        <v>45968</v>
      </c>
      <c r="L48" s="27" t="n"/>
      <c r="M48" s="27" t="n"/>
      <c r="N48" s="27" t="n"/>
    </row>
    <row r="49" ht="234" customHeight="1">
      <c r="A49" s="286" t="inlineStr">
        <is>
          <t>R48</t>
        </is>
      </c>
      <c r="B49" s="88" t="inlineStr">
        <is>
          <t>Request</t>
        </is>
      </c>
      <c r="C49" s="88" t="n"/>
      <c r="D49" s="73" t="n"/>
      <c r="E49" s="82" t="inlineStr">
        <is>
          <t>For more than 5 list suggestion at the companies page, 
suggest to add url link to the next page to view more the job from the same company</t>
        </is>
      </c>
      <c r="F49" s="73" t="n"/>
      <c r="G49" s="286" t="inlineStr">
        <is>
          <t>In Queue</t>
        </is>
      </c>
      <c r="H49" s="286" t="n">
        <v>3</v>
      </c>
      <c r="I49" s="55" t="inlineStr">
        <is>
          <t>Sabrina</t>
        </is>
      </c>
      <c r="J49" s="55" t="n"/>
      <c r="K49" s="89" t="n">
        <v>45968</v>
      </c>
      <c r="L49" s="73" t="n"/>
      <c r="M49" s="73" t="n"/>
      <c r="N49" s="73" t="n"/>
    </row>
    <row r="50" ht="278.25" customHeight="1">
      <c r="A50" s="286" t="inlineStr">
        <is>
          <t>R49</t>
        </is>
      </c>
      <c r="B50" s="88" t="inlineStr">
        <is>
          <t>Request</t>
        </is>
      </c>
      <c r="C50" s="88" t="n"/>
      <c r="D50" s="73" t="n"/>
      <c r="E50" s="82" t="inlineStr">
        <is>
          <t>Should not be allowed to proceed to the next page if mandatory fields are incomplete. Instead of allowing navigation to the last page, system should require all required fields to be filled before continuing</t>
        </is>
      </c>
      <c r="F50" s="73" t="n"/>
      <c r="G50" s="286" t="inlineStr">
        <is>
          <t>In Queue</t>
        </is>
      </c>
      <c r="H50" s="286" t="n">
        <v>3</v>
      </c>
      <c r="I50" s="55" t="inlineStr">
        <is>
          <t>Sabrina</t>
        </is>
      </c>
      <c r="J50" s="55" t="n"/>
      <c r="K50" s="89" t="n">
        <v>45968</v>
      </c>
      <c r="L50" s="73" t="n"/>
      <c r="M50" s="73" t="n"/>
      <c r="N50" s="73" t="n"/>
    </row>
    <row r="51" ht="220.5" customHeight="1">
      <c r="A51" s="286" t="inlineStr">
        <is>
          <t>R50</t>
        </is>
      </c>
      <c r="B51" s="88" t="inlineStr">
        <is>
          <t>Request</t>
        </is>
      </c>
      <c r="C51" s="88" t="n"/>
      <c r="D51" s="73" t="n"/>
      <c r="E51" s="82" t="inlineStr">
        <is>
          <t>For Application Updates in company login
Updates on your job applications change to Candidate application updates
Company Login
nur.sabrina@fit-pioneer.com
AbcDef123!@##</t>
        </is>
      </c>
      <c r="F51" s="73" t="n"/>
      <c r="G51" s="286" t="inlineStr">
        <is>
          <t>In Queue</t>
        </is>
      </c>
      <c r="H51" s="286" t="n">
        <v>3</v>
      </c>
      <c r="I51" s="55" t="inlineStr">
        <is>
          <t>Sabrina</t>
        </is>
      </c>
      <c r="J51" s="55" t="n"/>
      <c r="K51" s="89" t="n">
        <v>45968</v>
      </c>
      <c r="L51" s="73" t="n"/>
      <c r="M51" s="73" t="n"/>
      <c r="N51" s="73" t="n"/>
    </row>
    <row r="52" ht="138" customHeight="1">
      <c r="A52" s="286" t="inlineStr">
        <is>
          <t>R51</t>
        </is>
      </c>
      <c r="B52" s="88" t="inlineStr">
        <is>
          <t>Request</t>
        </is>
      </c>
      <c r="C52" s="88" t="n"/>
      <c r="D52" s="73" t="n"/>
      <c r="E52" s="82" t="inlineStr">
        <is>
          <t>Add cover letter uploaded for optional and allow to
download in candidate account in PDF format and allow employee view and download the cover letter
Request function:
i) add
ii)remove
iii)replace</t>
        </is>
      </c>
      <c r="F52" s="73" t="n"/>
      <c r="G52" s="286" t="inlineStr">
        <is>
          <t>In Queue</t>
        </is>
      </c>
      <c r="H52" s="286" t="n">
        <v>3</v>
      </c>
      <c r="I52" s="55" t="inlineStr">
        <is>
          <t>Sabrina</t>
        </is>
      </c>
      <c r="J52" s="55" t="n"/>
      <c r="K52" s="89" t="n">
        <v>45968</v>
      </c>
      <c r="L52" s="73" t="n"/>
      <c r="M52" s="73" t="n"/>
      <c r="N52" s="73" t="n"/>
    </row>
    <row r="53" ht="138" customHeight="1">
      <c r="A53" s="286" t="inlineStr">
        <is>
          <t>R52</t>
        </is>
      </c>
      <c r="B53" s="88" t="inlineStr">
        <is>
          <t>Request</t>
        </is>
      </c>
      <c r="C53" s="88" t="n"/>
      <c r="D53" s="73" t="n"/>
      <c r="E53" s="82" t="inlineStr">
        <is>
          <t xml:space="preserve">Request to add remove button to remove resume </t>
        </is>
      </c>
      <c r="F53" s="73" t="n"/>
      <c r="G53" s="286" t="inlineStr">
        <is>
          <t>In Queue</t>
        </is>
      </c>
      <c r="H53" s="286" t="n">
        <v>3</v>
      </c>
      <c r="I53" s="55" t="inlineStr">
        <is>
          <t>Sabrina</t>
        </is>
      </c>
      <c r="J53" s="55" t="n"/>
      <c r="K53" s="89" t="n">
        <v>45971</v>
      </c>
      <c r="L53" s="73" t="n"/>
      <c r="M53" s="73" t="n"/>
      <c r="N53" s="73" t="n"/>
    </row>
    <row r="54" ht="285.75" customHeight="1">
      <c r="A54" s="286" t="inlineStr">
        <is>
          <t>R53</t>
        </is>
      </c>
      <c r="B54" s="88" t="inlineStr">
        <is>
          <t>Request</t>
        </is>
      </c>
      <c r="C54" s="92" t="n"/>
      <c r="D54" s="29" t="n"/>
      <c r="E54" s="82" t="inlineStr">
        <is>
          <t>The text is unclear after switch Dark Mode under 'Job', 'Companies', 'Edit Internship Details', 'Past/Current Assignments',course information
Candidate login</t>
        </is>
      </c>
      <c r="F54" s="97" t="n"/>
      <c r="G54" s="286" t="inlineStr">
        <is>
          <t>In Queue</t>
        </is>
      </c>
      <c r="H54" s="286" t="n">
        <v>3</v>
      </c>
      <c r="I54" s="55" t="inlineStr">
        <is>
          <t>Sabrina</t>
        </is>
      </c>
      <c r="J54" s="55" t="n"/>
      <c r="K54" s="89" t="n">
        <v>45971</v>
      </c>
      <c r="L54" s="73" t="n"/>
      <c r="M54" s="73" t="n"/>
      <c r="N54" s="73" t="n"/>
    </row>
    <row r="55" ht="121.5" customHeight="1">
      <c r="A55" s="286" t="inlineStr">
        <is>
          <t>R54</t>
        </is>
      </c>
      <c r="B55" s="88" t="inlineStr">
        <is>
          <t>Request</t>
        </is>
      </c>
      <c r="C55" s="88" t="n"/>
      <c r="D55" s="73" t="n"/>
      <c r="E55" s="84" t="inlineStr">
        <is>
          <t xml:space="preserve">Suggest  to appear in notification
'5 new candidates liked your page this week' in company account
For Cadidate login: Allow candidates to control visibility of their like to the company
</t>
        </is>
      </c>
      <c r="F55" s="73" t="n"/>
      <c r="G55" s="286" t="inlineStr">
        <is>
          <t>In Queue</t>
        </is>
      </c>
      <c r="H55" s="286" t="n">
        <v>3</v>
      </c>
      <c r="I55" s="55" t="inlineStr">
        <is>
          <t>Sabrina</t>
        </is>
      </c>
      <c r="J55" s="55" t="n"/>
      <c r="K55" s="89" t="n">
        <v>45971</v>
      </c>
      <c r="L55" s="73" t="n"/>
      <c r="M55" s="73" t="n"/>
      <c r="N55" s="73" t="n"/>
    </row>
    <row r="56" ht="121.5" customHeight="1">
      <c r="A56" s="286" t="inlineStr">
        <is>
          <t>R55</t>
        </is>
      </c>
      <c r="B56" s="88" t="inlineStr">
        <is>
          <t>Request</t>
        </is>
      </c>
      <c r="C56" s="88" t="n"/>
      <c r="D56" s="73" t="n"/>
      <c r="E56" s="84" t="inlineStr">
        <is>
          <t>Remove another 'Cancel' button, just keep 1 cancel button in Edit company</t>
        </is>
      </c>
      <c r="F56" s="27" t="n"/>
      <c r="G56" s="286" t="inlineStr">
        <is>
          <t>In Queue</t>
        </is>
      </c>
      <c r="H56" s="286" t="n">
        <v>3</v>
      </c>
      <c r="I56" s="55" t="inlineStr">
        <is>
          <t>Sabrina</t>
        </is>
      </c>
      <c r="J56" s="55" t="n"/>
      <c r="K56" s="89" t="n">
        <v>45971</v>
      </c>
      <c r="L56" s="27" t="n"/>
      <c r="M56" s="27" t="n"/>
      <c r="N56" s="27" t="n"/>
    </row>
    <row r="57" ht="144" customHeight="1">
      <c r="A57" s="286" t="inlineStr">
        <is>
          <t>R56</t>
        </is>
      </c>
      <c r="B57" s="88" t="inlineStr">
        <is>
          <t>Request</t>
        </is>
      </c>
      <c r="C57" s="88" t="n"/>
      <c r="D57" s="73" t="n"/>
      <c r="E57" s="84" t="inlineStr">
        <is>
          <t>Add 'Remove Logo' button in edit profile</t>
        </is>
      </c>
      <c r="F57" s="97" t="n"/>
      <c r="G57" s="286" t="inlineStr">
        <is>
          <t>In Queue</t>
        </is>
      </c>
      <c r="H57" s="286" t="n">
        <v>3</v>
      </c>
      <c r="I57" s="55" t="inlineStr">
        <is>
          <t>Sabrina</t>
        </is>
      </c>
      <c r="J57" s="55" t="n"/>
      <c r="K57" s="89" t="n">
        <v>45971</v>
      </c>
      <c r="L57" s="73" t="n"/>
      <c r="M57" s="73" t="n"/>
      <c r="N57" s="73" t="n"/>
    </row>
    <row r="58" ht="204" customHeight="1">
      <c r="A58" s="286" t="inlineStr">
        <is>
          <t>R57</t>
        </is>
      </c>
      <c r="B58" s="88" t="inlineStr">
        <is>
          <t>Request</t>
        </is>
      </c>
      <c r="C58" s="88" t="n"/>
      <c r="D58" s="73" t="n"/>
      <c r="E58" s="84" t="inlineStr">
        <is>
          <t>The text is unclear after switch Dark Mode under 'Profile', 'Application Details'
Company login</t>
        </is>
      </c>
      <c r="F58" s="73" t="n"/>
      <c r="G58" s="286" t="inlineStr">
        <is>
          <t>In Queue</t>
        </is>
      </c>
      <c r="H58" s="286" t="n">
        <v>3</v>
      </c>
      <c r="I58" s="55" t="inlineStr">
        <is>
          <t>Sabrina</t>
        </is>
      </c>
      <c r="J58" s="55" t="n"/>
      <c r="K58" s="89" t="n">
        <v>45971</v>
      </c>
      <c r="L58" s="73" t="n"/>
      <c r="M58" s="73" t="n"/>
      <c r="N58" s="73" t="n"/>
    </row>
    <row r="59" ht="175.5" customHeight="1">
      <c r="A59" s="286" t="inlineStr">
        <is>
          <t>R58</t>
        </is>
      </c>
      <c r="B59" s="88" t="inlineStr">
        <is>
          <t>Request</t>
        </is>
      </c>
      <c r="C59" s="88" t="n"/>
      <c r="D59" s="73" t="n"/>
      <c r="E59" s="84" t="inlineStr">
        <is>
          <t>Add button to go back to main page from login page</t>
        </is>
      </c>
      <c r="F59" s="73" t="n"/>
      <c r="G59" s="286" t="inlineStr">
        <is>
          <t>In Queue</t>
        </is>
      </c>
      <c r="H59" s="286" t="n">
        <v>3</v>
      </c>
      <c r="I59" s="55" t="inlineStr">
        <is>
          <t>Sabrina</t>
        </is>
      </c>
      <c r="J59" s="55" t="n"/>
      <c r="K59" s="89" t="n">
        <v>45971</v>
      </c>
      <c r="L59" s="73" t="n"/>
      <c r="M59" s="73" t="n"/>
      <c r="N59" s="73" t="n"/>
    </row>
    <row r="60" ht="238.5" customHeight="1">
      <c r="A60" s="286" t="inlineStr">
        <is>
          <t>R59</t>
        </is>
      </c>
      <c r="B60" s="88" t="inlineStr">
        <is>
          <t>Request</t>
        </is>
      </c>
      <c r="C60" s="88" t="n"/>
      <c r="D60" s="73" t="n"/>
      <c r="E60" s="84" t="inlineStr">
        <is>
          <t>Add Register as a candidate in the login page</t>
        </is>
      </c>
      <c r="F60" s="73" t="n"/>
      <c r="G60" s="286" t="inlineStr">
        <is>
          <t>In Queue</t>
        </is>
      </c>
      <c r="H60" s="286" t="n">
        <v>3</v>
      </c>
      <c r="I60" s="55" t="inlineStr">
        <is>
          <t>Sabrina</t>
        </is>
      </c>
      <c r="J60" s="55" t="n"/>
      <c r="K60" s="89" t="n">
        <v>45971</v>
      </c>
      <c r="L60" s="73" t="n"/>
      <c r="M60" s="73" t="n"/>
      <c r="N60" s="73" t="n"/>
    </row>
    <row r="61" ht="180" customHeight="1">
      <c r="A61" s="286" t="inlineStr">
        <is>
          <t>R60</t>
        </is>
      </c>
      <c r="B61" s="88" t="inlineStr">
        <is>
          <t>Request</t>
        </is>
      </c>
      <c r="C61" s="88" t="n"/>
      <c r="D61" s="73" t="n"/>
      <c r="E61" s="82" t="inlineStr">
        <is>
          <t>Add "recommend candidate", allows recruiters to efficiently identify recommended 
candidates aligned with the role requirements in the system</t>
        </is>
      </c>
      <c r="F61" s="73" t="n"/>
      <c r="G61" s="286" t="inlineStr">
        <is>
          <t>In Queue</t>
        </is>
      </c>
      <c r="H61" s="286" t="n">
        <v>1</v>
      </c>
      <c r="I61" s="55" t="inlineStr">
        <is>
          <t>Sabrina</t>
        </is>
      </c>
      <c r="J61" s="55" t="n"/>
      <c r="K61" s="89" t="n">
        <v>45971</v>
      </c>
      <c r="L61" s="73" t="n"/>
      <c r="M61" s="73" t="n"/>
      <c r="N61" s="73" t="n"/>
    </row>
    <row r="62" ht="180" customHeight="1">
      <c r="A62" s="286" t="inlineStr">
        <is>
          <t>R61</t>
        </is>
      </c>
      <c r="B62" s="88" t="inlineStr">
        <is>
          <t>Request</t>
        </is>
      </c>
      <c r="C62" s="88" t="n"/>
      <c r="D62" s="73" t="n"/>
      <c r="E62" s="84" t="inlineStr">
        <is>
          <t>Include the Job position,candidate name for notifications update for all login</t>
        </is>
      </c>
      <c r="F62" s="27" t="n"/>
      <c r="G62" s="286" t="inlineStr">
        <is>
          <t>In Queue</t>
        </is>
      </c>
      <c r="H62" s="286" t="n">
        <v>1</v>
      </c>
      <c r="I62" s="55" t="inlineStr">
        <is>
          <t>Sabrina</t>
        </is>
      </c>
      <c r="J62" s="55" t="n"/>
      <c r="K62" s="89" t="n">
        <v>45972</v>
      </c>
      <c r="L62" s="73" t="n"/>
      <c r="M62" s="73" t="n"/>
      <c r="N62" s="73" t="n"/>
    </row>
    <row r="63" ht="180" customHeight="1">
      <c r="A63" s="286" t="inlineStr">
        <is>
          <t>R62</t>
        </is>
      </c>
      <c r="B63" s="88" t="inlineStr">
        <is>
          <t>Request</t>
        </is>
      </c>
      <c r="C63" s="88" t="n"/>
      <c r="D63" s="73" t="n"/>
      <c r="E63" s="84" t="inlineStr">
        <is>
          <t>Disable past date in the 'send offer' under application details</t>
        </is>
      </c>
      <c r="F63" s="97" t="n"/>
      <c r="G63" s="286" t="inlineStr">
        <is>
          <t>In Queue</t>
        </is>
      </c>
      <c r="H63" s="286" t="n">
        <v>1</v>
      </c>
      <c r="I63" s="55" t="inlineStr">
        <is>
          <t>Sabrina</t>
        </is>
      </c>
      <c r="J63" s="55" t="n"/>
      <c r="K63" s="89" t="n">
        <v>45973</v>
      </c>
      <c r="L63" s="73" t="n"/>
      <c r="M63" s="73" t="n"/>
      <c r="N63" s="73" t="n"/>
    </row>
    <row r="64" ht="180" customHeight="1">
      <c r="A64" s="286" t="inlineStr">
        <is>
          <t>R63</t>
        </is>
      </c>
      <c r="B64" s="88" t="inlineStr">
        <is>
          <t>Request</t>
        </is>
      </c>
      <c r="C64" s="88" t="n"/>
      <c r="D64" s="73" t="n"/>
      <c r="E64" s="84" t="inlineStr">
        <is>
          <t>Click 'Send Offer', without upload offer letter, should showing error
Example: Offer Letter Document is required</t>
        </is>
      </c>
      <c r="F64" s="73" t="n"/>
      <c r="G64" s="286" t="inlineStr">
        <is>
          <t>In Queue</t>
        </is>
      </c>
      <c r="H64" s="286" t="n">
        <v>1</v>
      </c>
      <c r="I64" s="55" t="inlineStr">
        <is>
          <t>Sabrina</t>
        </is>
      </c>
      <c r="J64" s="55" t="n"/>
      <c r="K64" s="89" t="n">
        <v>45973</v>
      </c>
      <c r="L64" s="73" t="n"/>
      <c r="M64" s="73" t="n"/>
      <c r="N64" s="73" t="n"/>
    </row>
    <row r="65" ht="180" customHeight="1">
      <c r="A65" s="286" t="inlineStr">
        <is>
          <t>R64</t>
        </is>
      </c>
      <c r="B65" s="88" t="inlineStr">
        <is>
          <t>Request</t>
        </is>
      </c>
      <c r="C65" s="88" t="n"/>
      <c r="D65" s="73" t="n"/>
      <c r="E65" s="84" t="inlineStr">
        <is>
          <t>Suggest adding an "Add" button next to the offer letter upload field in Send Offer, so company can attach more than one file when required</t>
        </is>
      </c>
      <c r="F65" s="73" t="n"/>
      <c r="G65" s="286" t="inlineStr">
        <is>
          <t>In Queue</t>
        </is>
      </c>
      <c r="H65" s="286" t="n">
        <v>1</v>
      </c>
      <c r="I65" s="55" t="inlineStr">
        <is>
          <t>Sabrina</t>
        </is>
      </c>
      <c r="J65" s="55" t="n"/>
      <c r="K65" s="89" t="n">
        <v>45973</v>
      </c>
      <c r="L65" s="73" t="n"/>
      <c r="M65" s="73" t="n"/>
      <c r="N65" s="73" t="n"/>
    </row>
    <row r="66" ht="242.25" customHeight="1">
      <c r="A66" s="286" t="inlineStr">
        <is>
          <t>R65</t>
        </is>
      </c>
      <c r="B66" s="88" t="inlineStr">
        <is>
          <t>Request</t>
        </is>
      </c>
      <c r="C66" s="88" t="n"/>
      <c r="D66" s="73" t="n"/>
      <c r="E66" s="84" t="inlineStr">
        <is>
          <t>This application has expired,the status change to ' Rejected' after date expired. Request to change 'Expired' status instead of 'Rejected'
Candidate login: 
My Applications
Employee Login: 
Applications &gt; Open &gt; Application details
Expired date: 12/11/2025</t>
        </is>
      </c>
      <c r="F66" s="73" t="n"/>
      <c r="G66" s="286" t="inlineStr">
        <is>
          <t>In Queue</t>
        </is>
      </c>
      <c r="H66" s="286" t="n">
        <v>1</v>
      </c>
      <c r="I66" s="55" t="inlineStr">
        <is>
          <t>Sabrina</t>
        </is>
      </c>
      <c r="J66" s="55" t="n"/>
      <c r="K66" s="89" t="n">
        <v>45973</v>
      </c>
      <c r="L66" s="73" t="n"/>
      <c r="M66" s="73" t="n"/>
      <c r="N66" s="73" t="n"/>
    </row>
    <row r="67" ht="176.25" customHeight="1">
      <c r="A67" s="286" t="inlineStr">
        <is>
          <t>R66</t>
        </is>
      </c>
      <c r="B67" s="26" t="inlineStr">
        <is>
          <t>Request</t>
        </is>
      </c>
      <c r="C67" s="26" t="n"/>
      <c r="D67" s="27" t="n"/>
      <c r="E67" s="83" t="inlineStr">
        <is>
          <t xml:space="preserve">Request to make the university auto sync with the latest universities under the Education section
</t>
        </is>
      </c>
      <c r="F67" s="27" t="n"/>
      <c r="G67" s="286" t="inlineStr">
        <is>
          <t>In Queue</t>
        </is>
      </c>
      <c r="H67" s="286" t="n">
        <v>1</v>
      </c>
      <c r="I67" s="55" t="inlineStr">
        <is>
          <t>Sabrina</t>
        </is>
      </c>
      <c r="J67" s="55" t="n"/>
      <c r="K67" s="89" t="n">
        <v>45973</v>
      </c>
      <c r="L67" s="27" t="n"/>
      <c r="M67" s="27" t="n"/>
      <c r="N67" s="27" t="n"/>
    </row>
    <row r="68" ht="216.75" customHeight="1">
      <c r="A68" s="286" t="inlineStr">
        <is>
          <t>R67</t>
        </is>
      </c>
      <c r="B68" s="88" t="inlineStr">
        <is>
          <t>Request</t>
        </is>
      </c>
      <c r="C68" s="88" t="n"/>
      <c r="D68" s="73" t="n"/>
      <c r="E68" s="84" t="inlineStr">
        <is>
          <t>Request to add notify message for expired application status updated  with suggestion job related with background candidate</t>
        </is>
      </c>
      <c r="F68" s="88" t="n"/>
      <c r="G68" s="286" t="inlineStr">
        <is>
          <t>In Queue</t>
        </is>
      </c>
      <c r="H68" s="286" t="n">
        <v>1</v>
      </c>
      <c r="I68" s="55" t="inlineStr">
        <is>
          <t>Sabrina</t>
        </is>
      </c>
      <c r="J68" s="55" t="n"/>
      <c r="K68" s="89" t="n">
        <v>45973</v>
      </c>
      <c r="L68" s="89" t="n"/>
      <c r="M68" s="73" t="n"/>
      <c r="N68" s="73" t="n"/>
    </row>
    <row r="69" ht="216.75" customHeight="1">
      <c r="A69" s="286" t="inlineStr">
        <is>
          <t>R68</t>
        </is>
      </c>
      <c r="B69" s="88" t="inlineStr">
        <is>
          <t>Request</t>
        </is>
      </c>
      <c r="C69" s="88" t="n"/>
      <c r="D69" s="73" t="n"/>
      <c r="E69" s="84" t="inlineStr">
        <is>
          <t>Make mandatory for Proposed Completion date
Company login &gt; Application</t>
        </is>
      </c>
      <c r="F69" s="88" t="n"/>
      <c r="G69" s="286" t="inlineStr">
        <is>
          <t>In Queue</t>
        </is>
      </c>
      <c r="H69" s="286" t="n">
        <v>1</v>
      </c>
      <c r="I69" s="55" t="inlineStr">
        <is>
          <t>Sabrina</t>
        </is>
      </c>
      <c r="J69" s="55" t="n"/>
      <c r="K69" s="89" t="n">
        <v>45973</v>
      </c>
      <c r="L69" s="89" t="n"/>
      <c r="M69" s="73" t="n"/>
      <c r="N69" s="73" t="n"/>
    </row>
    <row r="70" ht="291" customHeight="1">
      <c r="A70" s="286" t="inlineStr">
        <is>
          <t>R69</t>
        </is>
      </c>
      <c r="B70" s="88" t="inlineStr">
        <is>
          <t>Request</t>
        </is>
      </c>
      <c r="C70" s="88" t="n"/>
      <c r="D70" s="27" t="n"/>
      <c r="E70" s="83" t="inlineStr">
        <is>
          <t>Request to disable for notification email update 'Pending acceptance, Shortlisted' but just keep the notification in the system login</t>
        </is>
      </c>
      <c r="F70" s="26" t="n"/>
      <c r="G70" s="286" t="inlineStr">
        <is>
          <t>In Queue</t>
        </is>
      </c>
      <c r="H70" s="286" t="n">
        <v>1</v>
      </c>
      <c r="I70" s="55" t="inlineStr">
        <is>
          <t>Sabrina</t>
        </is>
      </c>
      <c r="J70" s="55" t="n"/>
      <c r="K70" s="89" t="n">
        <v>45973</v>
      </c>
      <c r="L70" s="89" t="n"/>
      <c r="M70" s="27" t="n"/>
      <c r="N70" s="27" t="n"/>
    </row>
    <row r="71" ht="198.75" customHeight="1">
      <c r="A71" s="286" t="inlineStr">
        <is>
          <t>R70</t>
        </is>
      </c>
      <c r="B71" s="88" t="inlineStr">
        <is>
          <t>Request</t>
        </is>
      </c>
      <c r="C71" s="88" t="n"/>
      <c r="D71" s="73" t="n"/>
      <c r="E71" s="84" t="inlineStr">
        <is>
          <t xml:space="preserve">i) Preferred Start Date should be the first one not Preferred End Date
ii) Time is not necessary to include, as there’s no option for it in the candidate profile
Company Login:
Application &gt; Open &gt; Application Details
</t>
        </is>
      </c>
      <c r="F71" s="88" t="n"/>
      <c r="G71" s="286" t="inlineStr">
        <is>
          <t>In Queue</t>
        </is>
      </c>
      <c r="H71" s="286" t="n">
        <v>1</v>
      </c>
      <c r="I71" s="55" t="inlineStr">
        <is>
          <t>Sabrina</t>
        </is>
      </c>
      <c r="J71" s="55" t="n"/>
      <c r="K71" s="89" t="n">
        <v>45973</v>
      </c>
      <c r="L71" s="89" t="n"/>
      <c r="M71" s="73" t="n"/>
      <c r="N71" s="73" t="n"/>
    </row>
    <row r="72" ht="198.75" customHeight="1">
      <c r="A72" s="286" t="inlineStr">
        <is>
          <t>R71</t>
        </is>
      </c>
      <c r="B72" s="187" t="inlineStr">
        <is>
          <t>Request</t>
        </is>
      </c>
      <c r="C72" s="26" t="inlineStr">
        <is>
          <t>Notifications</t>
        </is>
      </c>
      <c r="D72" s="186" t="n"/>
      <c r="E72" s="83" t="inlineStr">
        <is>
          <t>Reduce the notification "offer Expiring soon" frequency, limit reminders to once per day
Candidate Login:
email login: sabrina.ismail9@gmail.com</t>
        </is>
      </c>
      <c r="F72" s="88" t="n"/>
      <c r="G72" s="286" t="inlineStr">
        <is>
          <t>In Queue</t>
        </is>
      </c>
      <c r="H72" s="286" t="n">
        <v>1</v>
      </c>
      <c r="I72" s="55" t="inlineStr">
        <is>
          <t>Sabrina</t>
        </is>
      </c>
      <c r="J72" s="55" t="n"/>
      <c r="K72" s="89" t="n">
        <v>45974</v>
      </c>
      <c r="L72" s="89" t="n"/>
      <c r="M72" s="73" t="n"/>
      <c r="N72" s="73" t="n"/>
    </row>
    <row r="73" ht="198.75" customHeight="1">
      <c r="A73" s="286" t="inlineStr">
        <is>
          <t>R72</t>
        </is>
      </c>
      <c r="B73" s="92" t="inlineStr">
        <is>
          <t>Request</t>
        </is>
      </c>
      <c r="C73" s="88" t="inlineStr">
        <is>
          <t>Registration</t>
        </is>
      </c>
      <c r="E73" s="123" t="inlineStr">
        <is>
          <t>Rename 'Username(can be email)' to 'Username or Email' in candidate register and company register</t>
        </is>
      </c>
      <c r="F73" s="88" t="n"/>
      <c r="G73" s="286" t="inlineStr">
        <is>
          <t>In Queue</t>
        </is>
      </c>
      <c r="H73" s="286" t="n">
        <v>1</v>
      </c>
      <c r="I73" s="55" t="inlineStr">
        <is>
          <t>Sabrina</t>
        </is>
      </c>
      <c r="J73" s="55" t="n"/>
      <c r="K73" s="89" t="n">
        <v>45974</v>
      </c>
      <c r="L73" s="89" t="n"/>
      <c r="M73" s="73" t="n"/>
      <c r="N73" s="73" t="n"/>
    </row>
    <row r="74" ht="198.75" customHeight="1">
      <c r="A74" s="286" t="inlineStr">
        <is>
          <t>R73</t>
        </is>
      </c>
      <c r="B74" s="92" t="inlineStr">
        <is>
          <t>Request</t>
        </is>
      </c>
      <c r="C74" s="88" t="inlineStr">
        <is>
          <t>Registration</t>
        </is>
      </c>
      <c r="D74" s="73" t="n"/>
      <c r="E74" s="84" t="inlineStr">
        <is>
          <t>Allow to add option sign in by google account for candidate register</t>
        </is>
      </c>
      <c r="F74" s="88" t="n"/>
      <c r="G74" s="286" t="inlineStr">
        <is>
          <t>In Queue</t>
        </is>
      </c>
      <c r="H74" s="286" t="n">
        <v>1</v>
      </c>
      <c r="I74" s="55" t="inlineStr">
        <is>
          <t>Sabrina</t>
        </is>
      </c>
      <c r="J74" s="55" t="n"/>
      <c r="K74" s="89" t="n">
        <v>45974</v>
      </c>
      <c r="L74" s="89" t="n"/>
      <c r="M74" s="73" t="n"/>
      <c r="N74" s="73" t="n"/>
    </row>
    <row r="75" ht="245.25" customHeight="1">
      <c r="A75" s="286" t="inlineStr">
        <is>
          <t>R74</t>
        </is>
      </c>
      <c r="B75" s="88" t="inlineStr">
        <is>
          <t>Request</t>
        </is>
      </c>
      <c r="C75" s="88" t="inlineStr">
        <is>
          <t>Notifications</t>
        </is>
      </c>
      <c r="D75" s="73" t="n"/>
      <c r="E75" s="84" t="inlineStr">
        <is>
          <t>Request to add notify message for reject status updated  with suggestion job related with background candidate</t>
        </is>
      </c>
      <c r="F75" s="88" t="n"/>
      <c r="G75" s="286" t="inlineStr">
        <is>
          <t>In Queue</t>
        </is>
      </c>
      <c r="H75" s="286" t="n">
        <v>1</v>
      </c>
      <c r="I75" s="55" t="inlineStr">
        <is>
          <t>Sabrina</t>
        </is>
      </c>
      <c r="J75" s="55" t="n"/>
      <c r="K75" s="89" t="n">
        <v>45975</v>
      </c>
      <c r="L75" s="89" t="n"/>
      <c r="M75" s="73" t="n"/>
      <c r="N75" s="73" t="n"/>
    </row>
    <row r="76" ht="190.5" customHeight="1">
      <c r="A76" s="286" t="inlineStr">
        <is>
          <t>R75</t>
        </is>
      </c>
      <c r="B76" s="88" t="inlineStr">
        <is>
          <t>Request</t>
        </is>
      </c>
      <c r="C76" s="88" t="inlineStr">
        <is>
          <t>Notifications</t>
        </is>
      </c>
      <c r="D76" s="73" t="n"/>
      <c r="E76" s="84" t="inlineStr">
        <is>
          <t>Request to add notify message for candidate application status</t>
        </is>
      </c>
      <c r="F76" s="88" t="n"/>
      <c r="G76" s="286" t="inlineStr">
        <is>
          <t>In Queue</t>
        </is>
      </c>
      <c r="H76" s="286" t="n">
        <v>1</v>
      </c>
      <c r="I76" s="55" t="inlineStr">
        <is>
          <t>Sabrina</t>
        </is>
      </c>
      <c r="J76" s="55" t="n"/>
      <c r="K76" s="89" t="n">
        <v>45975</v>
      </c>
      <c r="L76" s="89" t="n"/>
      <c r="M76" s="73" t="n"/>
      <c r="N76" s="73" t="n"/>
    </row>
    <row r="77" ht="170.25" customHeight="1">
      <c r="A77" s="286" t="inlineStr">
        <is>
          <t>R76</t>
        </is>
      </c>
      <c r="B77" s="88" t="inlineStr">
        <is>
          <t>Request</t>
        </is>
      </c>
      <c r="C77" s="88" t="inlineStr">
        <is>
          <t>Notifications</t>
        </is>
      </c>
      <c r="D77" s="73" t="n"/>
      <c r="E77" s="84" t="inlineStr">
        <is>
          <t>Request to add notify message for candidate reject the job offer</t>
        </is>
      </c>
      <c r="F77" s="88" t="n"/>
      <c r="G77" s="286" t="inlineStr">
        <is>
          <t>In Queue</t>
        </is>
      </c>
      <c r="H77" s="286" t="n">
        <v>1</v>
      </c>
      <c r="I77" s="55" t="inlineStr">
        <is>
          <t>Sabrina</t>
        </is>
      </c>
      <c r="J77" s="55" t="n"/>
      <c r="K77" s="89" t="n">
        <v>45975</v>
      </c>
      <c r="L77" s="89" t="n"/>
      <c r="M77" s="73" t="n"/>
      <c r="N77" s="73" t="n"/>
    </row>
    <row r="78" ht="170.25" customHeight="1">
      <c r="A78" s="286" t="inlineStr">
        <is>
          <t>R77</t>
        </is>
      </c>
      <c r="B78" s="26" t="inlineStr">
        <is>
          <t>Request</t>
        </is>
      </c>
      <c r="C78" s="26" t="inlineStr">
        <is>
          <t>Notifications</t>
        </is>
      </c>
      <c r="D78" s="27" t="n"/>
      <c r="E78" s="84" t="inlineStr">
        <is>
          <t>Request to add notify message for candidate Early Completion Request</t>
        </is>
      </c>
      <c r="F78" s="102" t="n"/>
      <c r="G78" s="286" t="inlineStr">
        <is>
          <t>In Queue</t>
        </is>
      </c>
      <c r="H78" s="286" t="n">
        <v>1</v>
      </c>
      <c r="I78" s="55" t="inlineStr">
        <is>
          <t>Sabrina</t>
        </is>
      </c>
      <c r="J78" s="55" t="n"/>
      <c r="K78" s="89" t="n">
        <v>45975</v>
      </c>
      <c r="L78" s="89" t="n"/>
      <c r="M78" s="73" t="n"/>
      <c r="N78" s="73" t="n"/>
    </row>
    <row r="79" ht="170.25" customHeight="1">
      <c r="A79" s="286" t="inlineStr">
        <is>
          <t>R78</t>
        </is>
      </c>
      <c r="B79" s="88" t="inlineStr">
        <is>
          <t>Request</t>
        </is>
      </c>
      <c r="C79" s="88" t="inlineStr">
        <is>
          <t>Notifications</t>
        </is>
      </c>
      <c r="D79" s="73" t="n"/>
      <c r="E79" s="84" t="inlineStr">
        <is>
          <t>Request to add notify message for candidate Termination Request</t>
        </is>
      </c>
      <c r="F79" s="102" t="n"/>
      <c r="G79" s="286" t="inlineStr">
        <is>
          <t>In Queue</t>
        </is>
      </c>
      <c r="H79" s="286" t="n">
        <v>1</v>
      </c>
      <c r="I79" s="55" t="inlineStr">
        <is>
          <t>Sabrina</t>
        </is>
      </c>
      <c r="J79" s="55" t="n"/>
      <c r="K79" s="89" t="n">
        <v>45975</v>
      </c>
      <c r="L79" s="89" t="n"/>
      <c r="M79" s="73" t="n"/>
      <c r="N79" s="73" t="n"/>
    </row>
    <row r="80" ht="80.25" customHeight="1">
      <c r="A80" s="286" t="inlineStr">
        <is>
          <t>R79</t>
        </is>
      </c>
      <c r="B80" s="88" t="inlineStr">
        <is>
          <t>Request</t>
        </is>
      </c>
      <c r="C80" s="88" t="n"/>
      <c r="D80" s="73" t="n"/>
      <c r="E80" s="84" t="inlineStr">
        <is>
          <t>Add direct message between candidate and employer</t>
        </is>
      </c>
      <c r="F80" s="88" t="n"/>
      <c r="G80" s="286" t="inlineStr">
        <is>
          <t>In Queue</t>
        </is>
      </c>
      <c r="H80" s="286" t="n">
        <v>1</v>
      </c>
      <c r="I80" s="55" t="inlineStr">
        <is>
          <t>Sabrina</t>
        </is>
      </c>
      <c r="J80" s="55" t="n"/>
      <c r="K80" s="89" t="n">
        <v>45975</v>
      </c>
      <c r="L80" s="89" t="n"/>
      <c r="M80" s="73" t="n"/>
      <c r="N80" s="73" t="n"/>
    </row>
    <row r="81" ht="407.25" customHeight="1">
      <c r="A81" s="286" t="inlineStr">
        <is>
          <t>R80</t>
        </is>
      </c>
      <c r="B81" s="88" t="inlineStr">
        <is>
          <t>Request</t>
        </is>
      </c>
      <c r="C81" s="88" t="n"/>
      <c r="D81" s="73" t="n"/>
      <c r="E81" s="84" t="inlineStr">
        <is>
          <t>Add state in the profile for filter by search for the location</t>
        </is>
      </c>
      <c r="F81" s="88" t="n"/>
      <c r="G81" s="286" t="inlineStr">
        <is>
          <t>In Queue</t>
        </is>
      </c>
      <c r="H81" s="286" t="n">
        <v>1</v>
      </c>
      <c r="I81" s="55" t="inlineStr">
        <is>
          <t>Sabrina</t>
        </is>
      </c>
      <c r="J81" s="55" t="n"/>
      <c r="K81" s="89" t="n">
        <v>45975</v>
      </c>
      <c r="L81" s="89" t="n"/>
      <c r="M81" s="73" t="n"/>
      <c r="N81" s="73" t="n"/>
    </row>
    <row r="82" ht="219" customHeight="1">
      <c r="A82" s="286" t="inlineStr">
        <is>
          <t>R81</t>
        </is>
      </c>
      <c r="B82" s="88" t="inlineStr">
        <is>
          <t>Request</t>
        </is>
      </c>
      <c r="C82" s="88" t="n"/>
      <c r="D82" s="73" t="n"/>
      <c r="E82" s="84" t="inlineStr">
        <is>
          <t>Apply a filter to display posted jobs by 'days',</t>
        </is>
      </c>
      <c r="F82" s="88" t="n"/>
      <c r="G82" s="286" t="inlineStr">
        <is>
          <t>In Queue</t>
        </is>
      </c>
      <c r="H82" s="286" t="n">
        <v>3</v>
      </c>
      <c r="I82" s="55" t="inlineStr">
        <is>
          <t>Sabrina</t>
        </is>
      </c>
      <c r="J82" s="55" t="n"/>
      <c r="K82" s="89" t="n">
        <v>45975</v>
      </c>
      <c r="L82" s="89" t="n"/>
      <c r="M82" s="73" t="n"/>
      <c r="N82" s="73" t="n"/>
    </row>
    <row r="83" ht="219" customHeight="1">
      <c r="A83" s="286" t="inlineStr">
        <is>
          <t>R82</t>
        </is>
      </c>
      <c r="B83" s="88" t="inlineStr">
        <is>
          <t>Request</t>
        </is>
      </c>
      <c r="C83" s="88" t="n"/>
      <c r="D83" s="73" t="n"/>
      <c r="E83" s="84" t="inlineStr">
        <is>
          <t>Some states are not included in the location filter</t>
        </is>
      </c>
      <c r="F83" s="26" t="n"/>
      <c r="G83" s="287" t="inlineStr">
        <is>
          <t>In Queue</t>
        </is>
      </c>
      <c r="H83" s="287" t="n">
        <v>2</v>
      </c>
      <c r="I83" s="85" t="inlineStr">
        <is>
          <t>Sabrina</t>
        </is>
      </c>
      <c r="J83" s="85" t="n"/>
      <c r="K83" s="31" t="n">
        <v>45975</v>
      </c>
      <c r="L83" s="31" t="n"/>
      <c r="M83" s="27" t="n"/>
      <c r="N83" s="27" t="n"/>
    </row>
    <row r="84" ht="111" customHeight="1">
      <c r="A84" s="286" t="inlineStr">
        <is>
          <t>R83</t>
        </is>
      </c>
      <c r="B84" s="88" t="inlineStr">
        <is>
          <t>Request</t>
        </is>
      </c>
      <c r="C84" s="88" t="n"/>
      <c r="D84" s="73" t="n"/>
      <c r="E84" s="84" t="inlineStr">
        <is>
          <t>Incomplete option for select all these filter, or allow type for candidate search
Candidate page(Company login)</t>
        </is>
      </c>
      <c r="F84" s="93" t="n"/>
      <c r="G84" s="287" t="inlineStr">
        <is>
          <t>In Queue</t>
        </is>
      </c>
      <c r="H84" s="287" t="n">
        <v>2</v>
      </c>
      <c r="I84" s="85" t="inlineStr">
        <is>
          <t>Sabrina</t>
        </is>
      </c>
      <c r="J84" s="85" t="n"/>
      <c r="K84" s="31" t="n">
        <v>45975</v>
      </c>
      <c r="L84" s="31" t="n"/>
      <c r="M84" s="27" t="n"/>
      <c r="N84" s="27" t="n"/>
    </row>
    <row r="85" ht="259.5" customHeight="1">
      <c r="A85" s="286" t="inlineStr">
        <is>
          <t>R84</t>
        </is>
      </c>
      <c r="B85" s="88" t="inlineStr">
        <is>
          <t>Request</t>
        </is>
      </c>
      <c r="C85" s="88" t="n"/>
      <c r="D85" s="73" t="n"/>
      <c r="E85" s="84" t="inlineStr">
        <is>
          <t xml:space="preserve">Enable 'Previous' and rename to 'cancel'(to go back previous page)- Company login </t>
        </is>
      </c>
      <c r="F85" s="93" t="n"/>
      <c r="G85" s="287" t="inlineStr">
        <is>
          <t>In Queue</t>
        </is>
      </c>
      <c r="H85" s="287" t="n">
        <v>2</v>
      </c>
      <c r="I85" s="85" t="inlineStr">
        <is>
          <t>Sabrina</t>
        </is>
      </c>
      <c r="J85" s="85" t="n"/>
      <c r="K85" s="31" t="n">
        <v>45975</v>
      </c>
      <c r="L85" s="31" t="n"/>
      <c r="M85" s="27" t="n"/>
      <c r="N85" s="27" t="n"/>
    </row>
    <row r="86" ht="128.25" customHeight="1">
      <c r="A86" s="286" t="inlineStr">
        <is>
          <t>R85</t>
        </is>
      </c>
      <c r="B86" s="88" t="inlineStr">
        <is>
          <t>Request</t>
        </is>
      </c>
      <c r="C86" s="88" t="n"/>
      <c r="D86" s="73" t="n"/>
      <c r="E86" s="84" t="inlineStr">
        <is>
          <t xml:space="preserve">Add reject status and approved status after submit to view the record in monitoring page
Login: Admin
</t>
        </is>
      </c>
      <c r="F86" s="102" t="n"/>
      <c r="G86" s="286" t="inlineStr">
        <is>
          <t>In Queue</t>
        </is>
      </c>
      <c r="H86" s="286" t="n">
        <v>1</v>
      </c>
      <c r="I86" s="55" t="inlineStr">
        <is>
          <t>Sabrina</t>
        </is>
      </c>
      <c r="J86" s="55" t="n"/>
      <c r="K86" s="89" t="n">
        <v>45975</v>
      </c>
      <c r="L86" s="89" t="n"/>
      <c r="M86" s="73" t="n"/>
      <c r="N86" s="73" t="n"/>
    </row>
    <row r="87" ht="294.75" customHeight="1">
      <c r="A87" s="286" t="inlineStr">
        <is>
          <t>R86</t>
        </is>
      </c>
      <c r="B87" s="26" t="inlineStr">
        <is>
          <t>Request</t>
        </is>
      </c>
      <c r="C87" s="26" t="n"/>
      <c r="D87" s="73" t="n"/>
      <c r="E87" s="83" t="inlineStr">
        <is>
          <t>Bold the 'Select' in the main page like the other page</t>
        </is>
      </c>
      <c r="F87" s="26" t="n"/>
      <c r="G87" s="287" t="inlineStr">
        <is>
          <t>In Queue</t>
        </is>
      </c>
      <c r="H87" s="287" t="n">
        <v>2</v>
      </c>
      <c r="I87" s="85" t="inlineStr">
        <is>
          <t>Sabrina</t>
        </is>
      </c>
      <c r="J87" s="85" t="n"/>
      <c r="K87" s="31" t="n">
        <v>45975</v>
      </c>
      <c r="L87" s="31" t="n"/>
      <c r="M87" s="27" t="n"/>
      <c r="N87" s="27" t="n"/>
    </row>
    <row r="88" ht="185.25" customHeight="1">
      <c r="A88" s="286" t="inlineStr">
        <is>
          <t>R87</t>
        </is>
      </c>
      <c r="B88" s="26" t="inlineStr">
        <is>
          <t>Request</t>
        </is>
      </c>
      <c r="C88" s="92" t="n"/>
      <c r="D88" s="73" t="n"/>
      <c r="E88" s="104" t="inlineStr">
        <is>
          <t>Add Cancel button in Company Information page</t>
        </is>
      </c>
      <c r="F88" s="26" t="n"/>
      <c r="G88" s="287" t="inlineStr">
        <is>
          <t>In Queue</t>
        </is>
      </c>
      <c r="H88" s="287" t="n">
        <v>3</v>
      </c>
      <c r="I88" s="85" t="inlineStr">
        <is>
          <t>Sabrina</t>
        </is>
      </c>
      <c r="J88" s="85" t="n"/>
      <c r="K88" s="31" t="n">
        <v>45975</v>
      </c>
      <c r="L88" s="31" t="n"/>
      <c r="M88" s="27" t="n"/>
      <c r="N88" s="27" t="n"/>
    </row>
    <row r="89" ht="185.25" customHeight="1">
      <c r="A89" s="286" t="inlineStr">
        <is>
          <t>R88</t>
        </is>
      </c>
      <c r="B89" s="187" t="inlineStr">
        <is>
          <t>Request</t>
        </is>
      </c>
      <c r="C89" s="26" t="n"/>
      <c r="D89" s="27" t="n"/>
      <c r="E89" s="83" t="inlineStr">
        <is>
          <t>Rename the file from 'monitoring-pending_jobs-2025-11-14'  to ' Monitoring [refer from selection tab name] Report ' [Date downloaded] and rename the tab in the excel after download
Login: Admin</t>
        </is>
      </c>
      <c r="F89" s="93" t="n"/>
      <c r="G89" s="287" t="inlineStr">
        <is>
          <t>In Queue</t>
        </is>
      </c>
      <c r="H89" s="287" t="n">
        <v>3</v>
      </c>
      <c r="I89" s="85" t="inlineStr">
        <is>
          <t>Sabrina</t>
        </is>
      </c>
      <c r="J89" s="85" t="n"/>
      <c r="K89" s="31" t="n">
        <v>45975</v>
      </c>
      <c r="L89" s="31" t="n"/>
      <c r="M89" s="27" t="n"/>
      <c r="N89" s="27" t="n"/>
    </row>
    <row r="90" ht="110.25" customHeight="1">
      <c r="A90" s="286" t="inlineStr">
        <is>
          <t>R89</t>
        </is>
      </c>
      <c r="B90" s="92" t="inlineStr">
        <is>
          <t>Request</t>
        </is>
      </c>
      <c r="C90" s="88" t="n"/>
      <c r="D90" s="73" t="n"/>
      <c r="E90" s="84" t="inlineStr">
        <is>
          <t>Request to add 'Status' in the report(Admin)</t>
        </is>
      </c>
      <c r="F90" s="93" t="n"/>
      <c r="G90" s="287" t="inlineStr">
        <is>
          <t>In Queue</t>
        </is>
      </c>
      <c r="H90" s="287" t="n">
        <v>3</v>
      </c>
      <c r="I90" s="85" t="inlineStr">
        <is>
          <t>Sabrina</t>
        </is>
      </c>
      <c r="J90" s="85" t="n"/>
      <c r="K90" s="31" t="n">
        <v>45975</v>
      </c>
      <c r="L90" s="31" t="n"/>
      <c r="M90" s="27" t="n"/>
      <c r="N90" s="27" t="n"/>
    </row>
    <row r="91" ht="110.25" customHeight="1">
      <c r="A91" s="286" t="inlineStr">
        <is>
          <t>R90</t>
        </is>
      </c>
      <c r="B91" s="88" t="inlineStr">
        <is>
          <t>Request</t>
        </is>
      </c>
      <c r="C91" s="88" t="n"/>
      <c r="D91" s="73" t="n"/>
      <c r="E91" s="84" t="inlineStr">
        <is>
          <t>Add search button in the company management (Admin)</t>
        </is>
      </c>
      <c r="F91" s="93" t="n"/>
      <c r="G91" s="287" t="inlineStr">
        <is>
          <t>In Queue</t>
        </is>
      </c>
      <c r="H91" s="287" t="n">
        <v>3</v>
      </c>
      <c r="I91" s="85" t="inlineStr">
        <is>
          <t>Sabrina</t>
        </is>
      </c>
      <c r="J91" s="85" t="n"/>
      <c r="K91" s="31" t="n">
        <v>45975</v>
      </c>
      <c r="L91" s="31" t="n"/>
      <c r="M91" s="27" t="n"/>
      <c r="N91" s="27" t="n"/>
    </row>
    <row r="92" ht="195" customHeight="1">
      <c r="A92" s="286" t="inlineStr">
        <is>
          <t>R91</t>
        </is>
      </c>
      <c r="B92" s="88" t="inlineStr">
        <is>
          <t>Request</t>
        </is>
      </c>
      <c r="C92" s="88" t="n"/>
      <c r="D92" s="73" t="n"/>
      <c r="E92" s="84" t="inlineStr">
        <is>
          <t>Add search button in the Employees page Company)</t>
        </is>
      </c>
      <c r="F92" s="93" t="n"/>
      <c r="G92" s="287" t="inlineStr">
        <is>
          <t>In Queue</t>
        </is>
      </c>
      <c r="H92" s="287" t="n">
        <v>3</v>
      </c>
      <c r="I92" s="85" t="inlineStr">
        <is>
          <t>Sabrina</t>
        </is>
      </c>
      <c r="J92" s="85" t="n"/>
      <c r="K92" s="31" t="n">
        <v>45975</v>
      </c>
      <c r="L92" s="31" t="n"/>
      <c r="M92" s="27" t="n"/>
      <c r="N92" s="27" t="n"/>
    </row>
    <row r="93" ht="141.75" customHeight="1">
      <c r="A93" s="286" t="inlineStr">
        <is>
          <t>R92</t>
        </is>
      </c>
      <c r="B93" s="88" t="inlineStr">
        <is>
          <t>Request</t>
        </is>
      </c>
      <c r="C93" s="88" t="n"/>
      <c r="D93" s="73" t="n"/>
      <c r="E93" s="84" t="inlineStr">
        <is>
          <t>Replace with Final Status tab, for these status Completed, Terminated, Withdrawn, Rejected in my application page 
Login: Student</t>
        </is>
      </c>
      <c r="F93" s="93" t="n"/>
      <c r="G93" s="287" t="inlineStr">
        <is>
          <t>In Queue</t>
        </is>
      </c>
      <c r="H93" s="287" t="n">
        <v>3</v>
      </c>
      <c r="I93" s="85" t="inlineStr">
        <is>
          <t>Sabrina</t>
        </is>
      </c>
      <c r="J93" s="85" t="n"/>
      <c r="K93" s="31" t="n">
        <v>45975</v>
      </c>
      <c r="L93" s="31" t="n"/>
      <c r="M93" s="27" t="n"/>
      <c r="N93" s="27" t="n"/>
    </row>
    <row r="94" ht="183.75" customHeight="1">
      <c r="A94" s="286" t="inlineStr">
        <is>
          <t>R93</t>
        </is>
      </c>
      <c r="B94" s="26" t="inlineStr">
        <is>
          <t>Request</t>
        </is>
      </c>
      <c r="C94" s="88" t="n"/>
      <c r="D94" s="73" t="n"/>
      <c r="E94" s="84" t="inlineStr">
        <is>
          <t>GPA under 'Edit Personal Info' is mandatory but in Edit Education is optional. Request to add both as a Optional. And it doesnt affect profile score for optional.</t>
        </is>
      </c>
      <c r="F94" s="102" t="n"/>
      <c r="G94" s="287" t="inlineStr">
        <is>
          <t>In Queue</t>
        </is>
      </c>
      <c r="H94" s="287" t="n">
        <v>2</v>
      </c>
      <c r="I94" s="85" t="inlineStr">
        <is>
          <t>Sabrina</t>
        </is>
      </c>
      <c r="J94" s="85" t="n"/>
      <c r="K94" s="31" t="n">
        <v>45992</v>
      </c>
      <c r="L94" s="31" t="n"/>
      <c r="M94" s="27" t="n"/>
      <c r="N94" s="27" t="n"/>
    </row>
    <row r="95" ht="183.75" customHeight="1">
      <c r="A95" s="286" t="inlineStr">
        <is>
          <t>R94</t>
        </is>
      </c>
      <c r="B95" s="92" t="inlineStr">
        <is>
          <t>Request</t>
        </is>
      </c>
      <c r="C95" s="88" t="n"/>
      <c r="D95" s="73" t="n"/>
      <c r="E95" s="84" t="inlineStr">
        <is>
          <t>when type in search job, show the recomendation related</t>
        </is>
      </c>
      <c r="F95" s="26" t="n"/>
      <c r="G95" s="90" t="inlineStr">
        <is>
          <t>In Queue</t>
        </is>
      </c>
      <c r="H95" s="287" t="n">
        <v>2</v>
      </c>
      <c r="I95" s="85" t="inlineStr">
        <is>
          <t>Sabrina</t>
        </is>
      </c>
      <c r="J95" s="85" t="n"/>
      <c r="K95" s="31" t="n">
        <v>45993</v>
      </c>
      <c r="L95" s="31" t="n"/>
      <c r="M95" s="27" t="n"/>
      <c r="N95" s="27" t="n"/>
    </row>
    <row r="96" ht="183.75" customHeight="1">
      <c r="A96" s="286" t="inlineStr">
        <is>
          <t>R95</t>
        </is>
      </c>
      <c r="B96" s="92" t="inlineStr">
        <is>
          <t>Request</t>
        </is>
      </c>
      <c r="C96" s="88" t="n"/>
      <c r="D96" s="73" t="n"/>
      <c r="E96" s="84" t="inlineStr">
        <is>
          <t xml:space="preserve">Allow to initiate a search by pressing ‘Enter’ s an alternative to click ‘Search' </t>
        </is>
      </c>
      <c r="F96" s="102" t="n"/>
      <c r="G96" s="290" t="inlineStr">
        <is>
          <t>In Queue</t>
        </is>
      </c>
      <c r="H96" s="286" t="n">
        <v>2</v>
      </c>
      <c r="I96" s="55" t="inlineStr">
        <is>
          <t>Sabrina</t>
        </is>
      </c>
      <c r="J96" s="55" t="n"/>
      <c r="K96" s="89" t="n">
        <v>45993</v>
      </c>
      <c r="L96" s="89" t="n"/>
      <c r="M96" s="73" t="n"/>
      <c r="N96" s="73" t="n"/>
    </row>
    <row r="97" ht="183.75" customHeight="1">
      <c r="A97" s="286" t="inlineStr">
        <is>
          <t>R96</t>
        </is>
      </c>
      <c r="B97" s="26" t="inlineStr">
        <is>
          <t>Request</t>
        </is>
      </c>
      <c r="C97" s="26" t="n"/>
      <c r="D97" s="73" t="n"/>
      <c r="E97" s="84" t="inlineStr">
        <is>
          <t>Reduce the vertical gap between the search field and the job list</t>
        </is>
      </c>
      <c r="F97" s="26" t="n"/>
      <c r="G97" s="287" t="inlineStr">
        <is>
          <t>In Queue</t>
        </is>
      </c>
      <c r="H97" s="287" t="n">
        <v>3</v>
      </c>
      <c r="I97" s="85" t="inlineStr">
        <is>
          <t>Sabrina</t>
        </is>
      </c>
      <c r="J97" s="85" t="n"/>
      <c r="K97" s="31" t="n">
        <v>45993</v>
      </c>
      <c r="L97" s="31" t="n"/>
      <c r="M97" s="27" t="n"/>
      <c r="N97" s="27" t="n"/>
    </row>
    <row r="98" ht="183.75" customHeight="1">
      <c r="A98" s="286" t="inlineStr">
        <is>
          <t>R97</t>
        </is>
      </c>
      <c r="B98" s="88" t="inlineStr">
        <is>
          <t>Request</t>
        </is>
      </c>
      <c r="C98" s="92" t="n"/>
      <c r="D98" s="73" t="n"/>
      <c r="E98" s="84" t="inlineStr">
        <is>
          <t>Choose month and year only, no need to choose 'day' for edit education</t>
        </is>
      </c>
      <c r="F98" s="102" t="n"/>
      <c r="G98" s="286" t="inlineStr">
        <is>
          <t>In Queue</t>
        </is>
      </c>
      <c r="H98" s="286" t="n">
        <v>3</v>
      </c>
      <c r="I98" s="55" t="inlineStr">
        <is>
          <t>Sabrina</t>
        </is>
      </c>
      <c r="J98" s="55" t="n"/>
      <c r="K98" s="89" t="n">
        <v>45993</v>
      </c>
      <c r="L98" s="89" t="n"/>
      <c r="M98" s="73" t="n"/>
      <c r="N98" s="73" t="n"/>
    </row>
    <row r="99" ht="273.75" customHeight="1">
      <c r="A99" s="286" t="inlineStr">
        <is>
          <t>R98</t>
        </is>
      </c>
      <c r="B99" s="88" t="inlineStr">
        <is>
          <t>Request</t>
        </is>
      </c>
      <c r="C99" s="88" t="n"/>
      <c r="D99" s="73" t="n"/>
      <c r="E99" s="84" t="inlineStr">
        <is>
          <t>Add a field that allows employers to include questions for candidates before submitting a job application(optional). Employers can set each question as optional or mandatory. The image shown is only an example, the questions can be fully customized.</t>
        </is>
      </c>
      <c r="F99" s="88" t="n"/>
      <c r="G99" s="287" t="inlineStr">
        <is>
          <t>In Queue</t>
        </is>
      </c>
      <c r="H99" s="287" t="n">
        <v>1</v>
      </c>
      <c r="I99" s="85" t="inlineStr">
        <is>
          <t>Sabrina</t>
        </is>
      </c>
      <c r="J99" s="85" t="n"/>
      <c r="K99" s="31" t="n">
        <v>45994</v>
      </c>
      <c r="L99" s="31" t="n"/>
      <c r="M99" s="27" t="n"/>
      <c r="N99" s="27" t="n"/>
    </row>
    <row r="100" ht="180.75" customHeight="1">
      <c r="A100" s="287" t="inlineStr">
        <is>
          <t>R99</t>
        </is>
      </c>
      <c r="B100" s="26" t="inlineStr">
        <is>
          <t>Request</t>
        </is>
      </c>
      <c r="C100" s="26" t="n"/>
      <c r="D100" s="27" t="n"/>
      <c r="E100" s="83" t="inlineStr">
        <is>
          <t>Not able to view the latest validity date for the candidate</t>
        </is>
      </c>
      <c r="F100" s="26" t="n"/>
      <c r="G100" s="90" t="inlineStr">
        <is>
          <t>In Queue</t>
        </is>
      </c>
      <c r="H100" s="287" t="n">
        <v>1</v>
      </c>
      <c r="I100" s="85" t="inlineStr">
        <is>
          <t>Sabrina</t>
        </is>
      </c>
      <c r="J100" s="85" t="n"/>
      <c r="K100" s="31" t="n">
        <v>46029</v>
      </c>
      <c r="L100" s="31" t="n"/>
      <c r="M100" s="27" t="n"/>
      <c r="N100" s="27" t="n"/>
    </row>
    <row r="101">
      <c r="A101" s="284" t="n"/>
    </row>
  </sheetData>
  <autoFilter ref="A1:T1"/>
  <dataValidations count="3">
    <dataValidation sqref="C2" showDropDown="0" showInputMessage="1" showErrorMessage="1" allowBlank="1" type="list">
      <formula1>"Profile, Job, Companies,Register"</formula1>
    </dataValidation>
    <dataValidation sqref="B2:B12 B13:C25 C3:C12" showDropDown="0" showInputMessage="1" showErrorMessage="1" allowBlank="1" type="list">
      <formula1>"Defect, Request, Clarification"</formula1>
    </dataValidation>
    <dataValidation sqref="G2:G100" showDropDown="0" showInputMessage="1" showErrorMessage="1" allowBlank="1" type="list">
      <formula1>"In Queue, In Progress,Awaiting Info,Ready for Test,Feedback provided,Closed,"</formula1>
    </dataValidation>
  </dataValidations>
  <pageMargins left="0.7" right="0.7" top="0.75" bottom="0.75" header="0.3" footer="0.3"/>
  <drawing xmlns:r="http://schemas.openxmlformats.org/officeDocument/2006/relationships" r:id="rId1"/>
</worksheet>
</file>

<file path=xl/worksheets/sheet9.xml><?xml version="1.0" encoding="utf-8"?>
<worksheet xmlns="http://schemas.openxmlformats.org/spreadsheetml/2006/main">
  <sheetPr>
    <outlinePr summaryBelow="1" summaryRight="1"/>
    <pageSetUpPr/>
  </sheetPr>
  <dimension ref="A1:T17"/>
  <sheetViews>
    <sheetView workbookViewId="0">
      <selection activeCell="E10" sqref="E10"/>
    </sheetView>
  </sheetViews>
  <sheetFormatPr baseColWidth="8" defaultRowHeight="15"/>
  <cols>
    <col width="15.5703125" customWidth="1" min="2" max="3"/>
    <col width="78.85546875" customWidth="1" min="4" max="4"/>
    <col width="46.140625" customWidth="1" min="5" max="5"/>
    <col width="39.5703125" customWidth="1" min="6" max="6"/>
    <col width="19.140625" customWidth="1" min="11" max="11"/>
  </cols>
  <sheetData>
    <row r="1">
      <c r="A1" s="51" t="inlineStr">
        <is>
          <t>No(Req)</t>
        </is>
      </c>
      <c r="B1" s="51" t="inlineStr">
        <is>
          <t>Request</t>
        </is>
      </c>
      <c r="C1" s="51" t="inlineStr">
        <is>
          <t>Module</t>
        </is>
      </c>
      <c r="D1" s="56" t="inlineStr">
        <is>
          <t xml:space="preserve">JobFinder </t>
        </is>
      </c>
      <c r="E1" s="57" t="inlineStr">
        <is>
          <t>Description</t>
        </is>
      </c>
      <c r="F1" s="57" t="inlineStr">
        <is>
          <t>Remark</t>
        </is>
      </c>
      <c r="G1" s="58" t="inlineStr">
        <is>
          <t>Status</t>
        </is>
      </c>
      <c r="H1" s="58" t="inlineStr">
        <is>
          <t>Priority</t>
        </is>
      </c>
      <c r="I1" s="58" t="inlineStr">
        <is>
          <t>PIC(Tester)</t>
        </is>
      </c>
      <c r="J1" s="58" t="inlineStr">
        <is>
          <t>PIC(Developer)</t>
        </is>
      </c>
      <c r="K1" s="30" t="inlineStr">
        <is>
          <t>Date Raised</t>
        </is>
      </c>
      <c r="L1" s="58" t="inlineStr">
        <is>
          <t>Date Fixed</t>
        </is>
      </c>
      <c r="M1" s="30" t="inlineStr">
        <is>
          <t>Date Closed</t>
        </is>
      </c>
      <c r="N1" s="58" t="inlineStr">
        <is>
          <t>Final Result</t>
        </is>
      </c>
      <c r="O1" s="25" t="n"/>
      <c r="P1" s="25" t="n"/>
      <c r="Q1" s="25" t="n"/>
      <c r="R1" s="25" t="n"/>
      <c r="S1" s="25" t="n"/>
      <c r="T1" s="25" t="n"/>
    </row>
    <row r="2" ht="285" customHeight="1">
      <c r="A2" s="286" t="inlineStr">
        <is>
          <t>C1</t>
        </is>
      </c>
      <c r="B2" s="286" t="inlineStr">
        <is>
          <t>Clarification</t>
        </is>
      </c>
      <c r="C2" s="286" t="n"/>
      <c r="D2" s="28" t="n"/>
      <c r="E2" s="80" t="inlineStr">
        <is>
          <t>Just to confirm whether the Internship Details and Job Preferences sections are separate?
For example: Does the recommendation logic include internship roles even when the candidate is only interested in full time jobs?because when add from job preference its automatically updated in Internship Details</t>
        </is>
      </c>
      <c r="F2" s="62" t="n"/>
      <c r="G2" s="286" t="inlineStr">
        <is>
          <t>In Queue</t>
        </is>
      </c>
      <c r="H2" s="286" t="n">
        <v>1</v>
      </c>
      <c r="I2" s="286" t="inlineStr">
        <is>
          <t>Sabrina</t>
        </is>
      </c>
      <c r="J2" s="286" t="n"/>
      <c r="K2" s="55" t="n">
        <v>45959</v>
      </c>
      <c r="L2" s="286" t="n"/>
      <c r="M2" s="286" t="n"/>
      <c r="N2" s="290" t="n"/>
    </row>
    <row r="3" ht="204.75" customHeight="1">
      <c r="A3" s="88" t="inlineStr">
        <is>
          <t>C2</t>
        </is>
      </c>
      <c r="B3" s="88" t="inlineStr">
        <is>
          <t>Clarification</t>
        </is>
      </c>
      <c r="C3" s="88" t="n"/>
      <c r="D3" s="73" t="n"/>
      <c r="E3" s="80" t="inlineStr">
        <is>
          <t>Is Job Alerts notifications required in the company settings? 
Login: Company
Email: sesagi153@gmail.com
Password: 12345678</t>
        </is>
      </c>
      <c r="F3" s="88" t="n"/>
      <c r="G3" s="286" t="inlineStr">
        <is>
          <t>In Queue</t>
        </is>
      </c>
      <c r="H3" s="286" t="n">
        <v>1</v>
      </c>
      <c r="I3" s="55" t="inlineStr">
        <is>
          <t>Sabrina</t>
        </is>
      </c>
      <c r="J3" s="55" t="n"/>
      <c r="K3" s="89" t="n">
        <v>45961</v>
      </c>
      <c r="L3" s="89" t="n"/>
      <c r="M3" s="73" t="n"/>
      <c r="N3" s="73" t="n"/>
    </row>
    <row r="4" ht="141" customHeight="1">
      <c r="A4" s="28" t="inlineStr">
        <is>
          <t>C3</t>
        </is>
      </c>
      <c r="B4" s="28" t="inlineStr">
        <is>
          <t>Clarification</t>
        </is>
      </c>
      <c r="C4" s="28" t="n"/>
      <c r="D4" s="73" t="n"/>
      <c r="E4" s="28" t="inlineStr">
        <is>
          <t>What's the 'Watching' function in notification?</t>
        </is>
      </c>
      <c r="F4" s="73" t="n"/>
      <c r="G4" s="286" t="inlineStr">
        <is>
          <t>In Queue</t>
        </is>
      </c>
      <c r="H4" s="286" t="n">
        <v>1</v>
      </c>
      <c r="I4" s="89" t="inlineStr">
        <is>
          <t>Sabrina</t>
        </is>
      </c>
      <c r="J4" s="55" t="n"/>
      <c r="K4" s="89" t="n">
        <v>45961</v>
      </c>
      <c r="L4" s="73" t="n"/>
      <c r="M4" s="73" t="n"/>
      <c r="N4" s="73" t="n"/>
    </row>
    <row r="5" ht="129.75" customHeight="1">
      <c r="A5" s="28" t="inlineStr">
        <is>
          <t>C4</t>
        </is>
      </c>
      <c r="B5" s="28" t="inlineStr">
        <is>
          <t>Clarification</t>
        </is>
      </c>
      <c r="C5" s="28" t="n"/>
      <c r="D5" s="28" t="n"/>
      <c r="E5" s="82" t="inlineStr">
        <is>
          <t>What's the 'Approved' status means in the profile?
Company Login
nur.sabrina@fit-pioneer.com
AbcDef123!@##</t>
        </is>
      </c>
      <c r="F5" s="28" t="n"/>
      <c r="G5" s="286" t="inlineStr">
        <is>
          <t>In Queue</t>
        </is>
      </c>
      <c r="H5" s="286" t="n">
        <v>1</v>
      </c>
      <c r="I5" s="88" t="inlineStr">
        <is>
          <t>Sabrina</t>
        </is>
      </c>
      <c r="J5" s="28" t="n"/>
      <c r="K5" s="89" t="n">
        <v>45966</v>
      </c>
      <c r="L5" s="28" t="n"/>
      <c r="M5" s="28" t="n"/>
      <c r="N5" s="63" t="n"/>
    </row>
    <row r="6" ht="201" customHeight="1">
      <c r="A6" s="28" t="inlineStr">
        <is>
          <t>C5</t>
        </is>
      </c>
      <c r="B6" s="28" t="inlineStr">
        <is>
          <t>Clarification</t>
        </is>
      </c>
      <c r="C6" s="28" t="n"/>
      <c r="D6" s="28" t="n"/>
      <c r="E6" s="82" t="inlineStr">
        <is>
          <t>Is this company registered just need manually process for 'under review'?</t>
        </is>
      </c>
      <c r="F6" s="28" t="n"/>
      <c r="G6" s="286" t="inlineStr">
        <is>
          <t>In Queue</t>
        </is>
      </c>
      <c r="H6" s="286" t="n">
        <v>1</v>
      </c>
      <c r="I6" s="88" t="inlineStr">
        <is>
          <t>Sabrina</t>
        </is>
      </c>
      <c r="J6" s="28" t="n"/>
      <c r="K6" s="89" t="n">
        <v>45971</v>
      </c>
      <c r="L6" s="28" t="n"/>
      <c r="M6" s="21" t="n"/>
      <c r="N6" s="21" t="n"/>
    </row>
    <row r="7" ht="201" customHeight="1">
      <c r="A7" s="28" t="inlineStr">
        <is>
          <t>C6</t>
        </is>
      </c>
      <c r="B7" s="28" t="inlineStr">
        <is>
          <t>Clarification</t>
        </is>
      </c>
      <c r="C7" s="28" t="n"/>
      <c r="D7" s="28" t="n"/>
      <c r="E7" s="82" t="inlineStr">
        <is>
          <t xml:space="preserve">When the candidate will get this email job opportunities?
</t>
        </is>
      </c>
      <c r="F7" s="28" t="n"/>
      <c r="G7" s="286" t="inlineStr">
        <is>
          <t>In Queue</t>
        </is>
      </c>
      <c r="H7" s="286" t="n">
        <v>1</v>
      </c>
      <c r="I7" s="88" t="inlineStr">
        <is>
          <t>Sabrina</t>
        </is>
      </c>
      <c r="J7" s="28" t="n"/>
      <c r="K7" s="89" t="n">
        <v>45971</v>
      </c>
      <c r="L7" s="28" t="n"/>
      <c r="M7" s="63" t="n"/>
      <c r="N7" s="28" t="n"/>
    </row>
    <row r="8" ht="296.25" customHeight="1">
      <c r="A8" s="28" t="inlineStr">
        <is>
          <t>C7</t>
        </is>
      </c>
      <c r="B8" s="28" t="inlineStr">
        <is>
          <t>Clarification</t>
        </is>
      </c>
      <c r="C8" s="28" t="n"/>
      <c r="D8" s="28" t="n"/>
      <c r="E8" s="82" t="inlineStr">
        <is>
          <t>Where's the function 'Invitation' in employee account?</t>
        </is>
      </c>
      <c r="F8" s="28" t="n"/>
      <c r="G8" s="286" t="inlineStr">
        <is>
          <t>In Queue</t>
        </is>
      </c>
      <c r="H8" s="286" t="n">
        <v>1</v>
      </c>
      <c r="I8" s="88" t="inlineStr">
        <is>
          <t>Sabrina</t>
        </is>
      </c>
      <c r="J8" s="28" t="n"/>
      <c r="K8" s="89" t="n">
        <v>45971</v>
      </c>
      <c r="L8" s="28" t="n"/>
      <c r="M8" s="28" t="n"/>
      <c r="N8" s="28" t="n"/>
    </row>
    <row r="9" ht="296.25" customHeight="1">
      <c r="A9" s="28" t="inlineStr">
        <is>
          <t>C8</t>
        </is>
      </c>
      <c r="B9" s="28" t="inlineStr">
        <is>
          <t>Clarification</t>
        </is>
      </c>
      <c r="C9" s="28" t="n"/>
      <c r="D9" s="28" t="n"/>
      <c r="E9" s="82" t="inlineStr">
        <is>
          <t>Whats the function of these two?</t>
        </is>
      </c>
      <c r="F9" s="28" t="n"/>
      <c r="G9" s="286" t="inlineStr">
        <is>
          <t>In Queue</t>
        </is>
      </c>
      <c r="H9" s="286" t="n">
        <v>1</v>
      </c>
      <c r="I9" s="88" t="inlineStr">
        <is>
          <t>Sabrina</t>
        </is>
      </c>
      <c r="J9" s="28" t="n"/>
      <c r="K9" s="89" t="n">
        <v>45972</v>
      </c>
      <c r="L9" s="28" t="n"/>
      <c r="M9" s="28" t="n"/>
      <c r="N9" s="28" t="n"/>
    </row>
    <row r="10" ht="137.25" customHeight="1">
      <c r="A10" s="28" t="inlineStr">
        <is>
          <t>C9</t>
        </is>
      </c>
      <c r="B10" s="64" t="inlineStr">
        <is>
          <t>Clarification</t>
        </is>
      </c>
      <c r="C10" s="64" t="n"/>
      <c r="D10" s="28" t="n"/>
      <c r="E10" s="82" t="inlineStr">
        <is>
          <t xml:space="preserve">Do we need both same function?Dashboard ,Companies,Monitoring,Renewals
</t>
        </is>
      </c>
      <c r="F10" s="63" t="n"/>
      <c r="G10" s="286" t="inlineStr">
        <is>
          <t>In Queue</t>
        </is>
      </c>
      <c r="H10" s="287" t="n">
        <v>1</v>
      </c>
      <c r="I10" s="26" t="inlineStr">
        <is>
          <t>Sabrina</t>
        </is>
      </c>
      <c r="J10" s="21" t="n"/>
      <c r="K10" s="31" t="n">
        <v>45972</v>
      </c>
      <c r="L10" s="21" t="n"/>
      <c r="M10" s="21" t="n"/>
      <c r="N10" s="28" t="n"/>
    </row>
    <row r="11" ht="137.25" customHeight="1">
      <c r="A11" s="28" t="inlineStr">
        <is>
          <t>C10</t>
        </is>
      </c>
      <c r="B11" s="28" t="inlineStr">
        <is>
          <t>Clarification</t>
        </is>
      </c>
      <c r="C11" s="28" t="n"/>
      <c r="D11" s="28" t="n"/>
      <c r="E11" s="82" t="inlineStr">
        <is>
          <t>Whats the function 'refresh' button in Application details?</t>
        </is>
      </c>
      <c r="F11" s="28" t="n"/>
      <c r="G11" s="286" t="inlineStr">
        <is>
          <t>In Queue</t>
        </is>
      </c>
      <c r="H11" s="286" t="n">
        <v>1</v>
      </c>
      <c r="I11" s="88" t="inlineStr">
        <is>
          <t>Sabrina</t>
        </is>
      </c>
      <c r="J11" s="28" t="n"/>
      <c r="K11" s="89" t="n">
        <v>45973</v>
      </c>
      <c r="L11" s="28" t="n"/>
      <c r="M11" s="64" t="n"/>
      <c r="N11" s="28" t="n"/>
    </row>
    <row r="12" ht="137.25" customHeight="1">
      <c r="A12" s="28" t="inlineStr">
        <is>
          <t>C11</t>
        </is>
      </c>
      <c r="B12" s="28" t="inlineStr">
        <is>
          <t>Clarification</t>
        </is>
      </c>
      <c r="C12" s="28" t="n"/>
      <c r="D12" s="28" t="n"/>
      <c r="E12" s="82" t="inlineStr">
        <is>
          <t>Do we have automation to suggest improvement for resume, CV, or cover letter?</t>
        </is>
      </c>
      <c r="F12" s="28" t="n"/>
      <c r="G12" s="286" t="inlineStr">
        <is>
          <t>In Queue</t>
        </is>
      </c>
      <c r="H12" s="286" t="n">
        <v>1</v>
      </c>
      <c r="I12" s="88" t="inlineStr">
        <is>
          <t>Sabrina</t>
        </is>
      </c>
      <c r="J12" s="28" t="n"/>
      <c r="K12" s="89" t="n">
        <v>45973</v>
      </c>
      <c r="L12" s="28" t="n"/>
      <c r="M12" s="28" t="n"/>
      <c r="N12" s="63" t="n"/>
    </row>
    <row r="13" ht="137.25" customHeight="1">
      <c r="A13" s="28" t="inlineStr">
        <is>
          <t>C12</t>
        </is>
      </c>
      <c r="B13" s="28" t="inlineStr">
        <is>
          <t>Clarification</t>
        </is>
      </c>
      <c r="C13" s="28" t="n"/>
      <c r="D13" s="28" t="n"/>
      <c r="E13" s="82" t="inlineStr">
        <is>
          <t>How can an employer view a candidate’s profile page in JobFinder?</t>
        </is>
      </c>
      <c r="F13" s="28" t="n"/>
      <c r="G13" s="286" t="inlineStr">
        <is>
          <t>In Queue</t>
        </is>
      </c>
      <c r="H13" s="286" t="n">
        <v>1</v>
      </c>
      <c r="I13" s="88" t="inlineStr">
        <is>
          <t>Sabrina</t>
        </is>
      </c>
      <c r="J13" s="28" t="n"/>
      <c r="K13" s="89" t="n">
        <v>45973</v>
      </c>
      <c r="L13" s="28" t="n"/>
      <c r="M13" s="28" t="n"/>
      <c r="N13" s="28" t="n"/>
    </row>
    <row r="14" ht="137.25" customHeight="1">
      <c r="A14" s="28" t="inlineStr">
        <is>
          <t>C13</t>
        </is>
      </c>
      <c r="B14" s="28" t="inlineStr">
        <is>
          <t>Clarification</t>
        </is>
      </c>
      <c r="C14" s="28" t="n"/>
      <c r="D14" s="28" t="n"/>
      <c r="E14" s="82" t="inlineStr">
        <is>
          <t>What's the function 'Pending Companies' tab in Monitoring (admin login)</t>
        </is>
      </c>
      <c r="F14" s="28" t="n"/>
      <c r="G14" s="286" t="inlineStr">
        <is>
          <t>In Queue</t>
        </is>
      </c>
      <c r="H14" s="286" t="n">
        <v>2</v>
      </c>
      <c r="I14" s="88" t="inlineStr">
        <is>
          <t>Sabrina</t>
        </is>
      </c>
      <c r="J14" s="28" t="n"/>
      <c r="K14" s="89" t="n">
        <v>45974</v>
      </c>
      <c r="L14" s="28" t="n"/>
      <c r="M14" s="28" t="n"/>
      <c r="N14" s="28" t="n"/>
    </row>
    <row r="15" ht="279" customHeight="1">
      <c r="A15" s="28" t="inlineStr">
        <is>
          <t>C14</t>
        </is>
      </c>
      <c r="B15" s="28" t="inlineStr">
        <is>
          <t>Clarification</t>
        </is>
      </c>
      <c r="C15" s="28" t="inlineStr">
        <is>
          <t>`</t>
        </is>
      </c>
      <c r="D15" s="28" t="n"/>
      <c r="E15" s="84" t="inlineStr">
        <is>
          <t>What's the difference Renewal request under Monitoring and Renewal page in admin account?</t>
        </is>
      </c>
      <c r="F15" s="28" t="inlineStr">
        <is>
          <t>`</t>
        </is>
      </c>
      <c r="G15" s="286" t="inlineStr">
        <is>
          <t>In Queue</t>
        </is>
      </c>
      <c r="H15" s="286" t="n">
        <v>1</v>
      </c>
      <c r="I15" s="88" t="inlineStr">
        <is>
          <t>Sabrina</t>
        </is>
      </c>
      <c r="J15" s="28" t="n"/>
      <c r="K15" s="89" t="n">
        <v>45974</v>
      </c>
      <c r="L15" s="28" t="n"/>
      <c r="M15" s="28" t="n"/>
      <c r="N15" s="28" t="n"/>
    </row>
    <row r="16" ht="150.75" customHeight="1">
      <c r="A16" s="21" t="inlineStr">
        <is>
          <t>C15</t>
        </is>
      </c>
      <c r="B16" s="21" t="inlineStr">
        <is>
          <t>Clarification</t>
        </is>
      </c>
      <c r="C16" s="21" t="n"/>
      <c r="D16" s="21" t="inlineStr">
        <is>
          <t>`</t>
        </is>
      </c>
      <c r="E16" s="24" t="inlineStr">
        <is>
          <t>Where's the function button for 'renew' expire job?</t>
        </is>
      </c>
      <c r="F16" s="21" t="n"/>
      <c r="G16" s="287" t="inlineStr">
        <is>
          <t>In Queue</t>
        </is>
      </c>
      <c r="H16" s="287" t="n">
        <v>1</v>
      </c>
      <c r="I16" s="26" t="inlineStr">
        <is>
          <t>Sabrina</t>
        </is>
      </c>
      <c r="J16" s="21" t="n"/>
      <c r="K16" s="31" t="n">
        <v>45974</v>
      </c>
      <c r="L16" s="21" t="n"/>
      <c r="M16" s="21" t="n"/>
      <c r="N16" s="21" t="n"/>
    </row>
    <row r="17" ht="150.75" customHeight="1">
      <c r="A17" s="2" t="n"/>
      <c r="B17" s="2" t="n"/>
      <c r="C17" s="2" t="n"/>
      <c r="D17" s="2" t="n"/>
      <c r="E17" s="108" t="n"/>
      <c r="F17" s="2" t="n"/>
      <c r="G17" s="161" t="n"/>
      <c r="H17" s="161" t="n"/>
      <c r="I17" s="160" t="n"/>
      <c r="J17" s="2" t="n"/>
      <c r="K17" s="162" t="n"/>
      <c r="L17" s="2" t="n"/>
      <c r="M17" s="2" t="n"/>
      <c r="N17" s="2" t="n"/>
    </row>
  </sheetData>
  <autoFilter ref="A1:T16"/>
  <dataValidations count="2">
    <dataValidation sqref="B2:C2" showDropDown="0" showInputMessage="1" showErrorMessage="1" allowBlank="1" type="list">
      <formula1>"Defect, Request, Clarification"</formula1>
    </dataValidation>
    <dataValidation sqref="G2:G17" showDropDown="0" showInputMessage="1" showErrorMessage="1" allowBlank="1" type="list">
      <formula1>"In Queue, In Progress,Ready For Test,Awaiting Info,Feedback provided,Closed,"</formula1>
    </dataValidation>
  </dataValidations>
  <pageMargins left="0.7" right="0.7" top="0.75" bottom="0.75" header="0.3" footer="0.3"/>
  <drawing xmlns:r="http://schemas.openxmlformats.org/officeDocument/2006/relationships" r:id="rId1"/>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Amelia Zolkefli</dc:creator>
  <dcterms:created xsi:type="dcterms:W3CDTF">2025-10-07T07:35:51Z</dcterms:created>
  <dcterms:modified xsi:type="dcterms:W3CDTF">2026-01-12T08:36:30Z</dcterms:modified>
</cp:coreProperties>
</file>